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 Reh\Documents\"/>
    </mc:Choice>
  </mc:AlternateContent>
  <xr:revisionPtr revIDLastSave="0" documentId="8_{B9E2FB1E-ECF0-490F-8BF9-D728243B6FF4}" xr6:coauthVersionLast="36" xr6:coauthVersionMax="36" xr10:uidLastSave="{00000000-0000-0000-0000-000000000000}"/>
  <bookViews>
    <workbookView xWindow="0" yWindow="0" windowWidth="17256" windowHeight="5640" activeTab="3" xr2:uid="{0D16900D-A530-486D-B9E5-FF69BE147A2B}"/>
  </bookViews>
  <sheets>
    <sheet name="Keywords" sheetId="1" r:id="rId1"/>
    <sheet name="Klickabrechnungsmodell" sheetId="5" r:id="rId2"/>
    <sheet name="Provision" sheetId="3" r:id="rId3"/>
    <sheet name="Tabelle 4" sheetId="4" r:id="rId4"/>
    <sheet name="Tabelle 5" sheetId="2" r:id="rId5"/>
    <sheet name="Tabelle 6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1" i="5" l="1"/>
  <c r="L116" i="5"/>
  <c r="H116" i="5"/>
  <c r="J116" i="5"/>
  <c r="F116" i="5"/>
  <c r="E19" i="3"/>
  <c r="E16" i="3"/>
  <c r="D116" i="5"/>
  <c r="C116" i="5"/>
  <c r="B15" i="5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D8" i="5"/>
  <c r="D6" i="5"/>
  <c r="C8" i="5"/>
  <c r="C6" i="5"/>
  <c r="I22" i="2"/>
  <c r="I20" i="2"/>
  <c r="H22" i="2"/>
  <c r="H20" i="2"/>
  <c r="C32" i="2" l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D32" i="2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E32" i="2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B32" i="2"/>
  <c r="B33" i="2" s="1"/>
  <c r="B34" i="2" s="1"/>
  <c r="B35" i="2" s="1"/>
  <c r="B36" i="2" s="1"/>
  <c r="B37" i="2" s="1"/>
  <c r="B38" i="2" s="1"/>
  <c r="B39" i="2" s="1"/>
  <c r="B40" i="2" s="1"/>
  <c r="B41" i="2" s="1"/>
  <c r="E29" i="2"/>
  <c r="D29" i="2"/>
  <c r="E28" i="2"/>
  <c r="D28" i="2"/>
  <c r="C28" i="2"/>
</calcChain>
</file>

<file path=xl/sharedStrings.xml><?xml version="1.0" encoding="utf-8"?>
<sst xmlns="http://schemas.openxmlformats.org/spreadsheetml/2006/main" count="136" uniqueCount="75">
  <si>
    <t>Keyword</t>
  </si>
  <si>
    <t>Suchanfragen / Mon.</t>
  </si>
  <si>
    <t>Wettbewerb</t>
  </si>
  <si>
    <t>Gebot unter Wert</t>
  </si>
  <si>
    <t>Gebot oberer Wert</t>
  </si>
  <si>
    <t>gesundheitscoaching</t>
  </si>
  <si>
    <t>mittel</t>
  </si>
  <si>
    <t>gesund altern</t>
  </si>
  <si>
    <t>100 - 1000</t>
  </si>
  <si>
    <t>gering</t>
  </si>
  <si>
    <t>fit im Alter</t>
  </si>
  <si>
    <t>hoch</t>
  </si>
  <si>
    <t>Trinkwasseraufbereitung zu Hause</t>
  </si>
  <si>
    <t>10 100</t>
  </si>
  <si>
    <t>lernen schule</t>
  </si>
  <si>
    <t>Wasserionisierer</t>
  </si>
  <si>
    <t>Prävention</t>
  </si>
  <si>
    <t>1.000 - 10.000</t>
  </si>
  <si>
    <t>Vitamine</t>
  </si>
  <si>
    <t>10.000 - 100.000</t>
  </si>
  <si>
    <t>Trinkwasserqualität</t>
  </si>
  <si>
    <t>online Geld verdienen</t>
  </si>
  <si>
    <t>Lebensqualität</t>
  </si>
  <si>
    <t>Lebensenergie</t>
  </si>
  <si>
    <t>100 - 1.000</t>
  </si>
  <si>
    <t>Gesundheitsvorsorge</t>
  </si>
  <si>
    <t>Check - up</t>
  </si>
  <si>
    <t>Gesund im Alter</t>
  </si>
  <si>
    <t>10 - 100</t>
  </si>
  <si>
    <t xml:space="preserve">Gelsverdienen </t>
  </si>
  <si>
    <t>Fit im Alter</t>
  </si>
  <si>
    <t>(Einzelprodukt)</t>
  </si>
  <si>
    <t>Webseite</t>
  </si>
  <si>
    <t>Wasser</t>
  </si>
  <si>
    <t>Konto Ads</t>
  </si>
  <si>
    <t>Prozentanteil (aktuell)</t>
  </si>
  <si>
    <t>Verkaufserlös (Provision)</t>
  </si>
  <si>
    <t>Klickrate</t>
  </si>
  <si>
    <t>Werbungssumme</t>
  </si>
  <si>
    <t>B</t>
  </si>
  <si>
    <t>C</t>
  </si>
  <si>
    <t>D</t>
  </si>
  <si>
    <t>Einsatz</t>
  </si>
  <si>
    <t>Provisionsanteil</t>
  </si>
  <si>
    <t>E</t>
  </si>
  <si>
    <t>Basisgerät</t>
  </si>
  <si>
    <t>+ Quellmodul</t>
  </si>
  <si>
    <t>+ Lichtmodul</t>
  </si>
  <si>
    <t>VK / Monat</t>
  </si>
  <si>
    <t>minimum</t>
  </si>
  <si>
    <t>Service Standorte</t>
  </si>
  <si>
    <t>Buch + Drucksachen</t>
  </si>
  <si>
    <t>Provision: ID 6%</t>
  </si>
  <si>
    <t>Standardgerät</t>
  </si>
  <si>
    <t>Premiumgerät</t>
  </si>
  <si>
    <t>Provision</t>
  </si>
  <si>
    <t>minimal</t>
  </si>
  <si>
    <t>maximal</t>
  </si>
  <si>
    <t xml:space="preserve">   Basisgerät</t>
  </si>
  <si>
    <t>Klickgebühr</t>
  </si>
  <si>
    <t>Einstieg</t>
  </si>
  <si>
    <t>Aquion</t>
  </si>
  <si>
    <t>FitLine</t>
  </si>
  <si>
    <t>Kosys</t>
  </si>
  <si>
    <t>healy</t>
  </si>
  <si>
    <t>abzüglich</t>
  </si>
  <si>
    <t>Ergebnis</t>
  </si>
  <si>
    <t xml:space="preserve">Jutta &amp; Hans </t>
  </si>
  <si>
    <t>Haus und Grundstück</t>
  </si>
  <si>
    <t xml:space="preserve">Wohn- und Lebensbereich </t>
  </si>
  <si>
    <t xml:space="preserve">Ankauf weiterer Grundstücke </t>
  </si>
  <si>
    <t>Streuobstwiese</t>
  </si>
  <si>
    <t>Hans Reh / Uwe Hoffmann</t>
  </si>
  <si>
    <t>www.best-practice.de</t>
  </si>
  <si>
    <t xml:space="preserve">Stiftung:  GesundSein Akademie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</si>
</sst>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1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4"/>
      <color theme="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u/>
      <sz val="12"/>
      <color theme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3" fontId="0" fillId="0" borderId="0" xfId="0" applyNumberFormat="1" applyAlignment="1">
      <alignment horizontal="center"/>
    </xf>
    <xf numFmtId="44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2" borderId="0" xfId="1" applyFont="1" applyFill="1" applyAlignment="1">
      <alignment horizontal="center" vertical="center"/>
    </xf>
    <xf numFmtId="0" fontId="0" fillId="2" borderId="0" xfId="0" applyFont="1" applyFill="1" applyAlignment="1">
      <alignment horizontal="center"/>
    </xf>
    <xf numFmtId="44" fontId="4" fillId="3" borderId="0" xfId="1" applyFont="1" applyFill="1" applyAlignment="1">
      <alignment horizontal="center" vertical="center"/>
    </xf>
    <xf numFmtId="44" fontId="2" fillId="3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4" fontId="0" fillId="0" borderId="0" xfId="1" applyFont="1" applyFill="1" applyAlignment="1">
      <alignment horizontal="center" vertical="center"/>
    </xf>
    <xf numFmtId="44" fontId="2" fillId="0" borderId="0" xfId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4" fontId="4" fillId="0" borderId="0" xfId="1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/>
    <xf numFmtId="0" fontId="7" fillId="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9" fontId="8" fillId="0" borderId="0" xfId="0" applyNumberFormat="1" applyFont="1" applyAlignment="1">
      <alignment horizontal="center" vertical="center" wrapText="1"/>
    </xf>
    <xf numFmtId="8" fontId="8" fillId="2" borderId="0" xfId="0" applyNumberFormat="1" applyFont="1" applyFill="1" applyAlignment="1">
      <alignment horizontal="center" vertical="center" wrapText="1"/>
    </xf>
    <xf numFmtId="8" fontId="8" fillId="2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8" fontId="8" fillId="0" borderId="0" xfId="0" applyNumberFormat="1" applyFont="1" applyFill="1" applyAlignment="1">
      <alignment horizontal="center" vertical="center" wrapText="1"/>
    </xf>
    <xf numFmtId="8" fontId="11" fillId="3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8" fontId="8" fillId="0" borderId="0" xfId="0" applyNumberFormat="1" applyFont="1" applyFill="1" applyAlignment="1">
      <alignment horizontal="right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9" fontId="12" fillId="0" borderId="0" xfId="0" applyNumberFormat="1" applyFont="1" applyAlignment="1">
      <alignment horizontal="center"/>
    </xf>
    <xf numFmtId="44" fontId="12" fillId="0" borderId="0" xfId="1" applyFont="1" applyAlignment="1">
      <alignment horizontal="center"/>
    </xf>
    <xf numFmtId="8" fontId="5" fillId="2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center"/>
    </xf>
    <xf numFmtId="8" fontId="12" fillId="0" borderId="0" xfId="0" applyNumberFormat="1" applyFont="1" applyAlignment="1">
      <alignment horizontal="center"/>
    </xf>
    <xf numFmtId="8" fontId="14" fillId="5" borderId="0" xfId="0" applyNumberFormat="1" applyFont="1" applyFill="1" applyAlignment="1">
      <alignment horizontal="center"/>
    </xf>
    <xf numFmtId="8" fontId="11" fillId="3" borderId="0" xfId="0" applyNumberFormat="1" applyFont="1" applyFill="1" applyAlignment="1">
      <alignment horizontal="center"/>
    </xf>
    <xf numFmtId="8" fontId="11" fillId="0" borderId="0" xfId="0" applyNumberFormat="1" applyFont="1" applyFill="1" applyAlignment="1">
      <alignment horizontal="center"/>
    </xf>
    <xf numFmtId="43" fontId="12" fillId="0" borderId="0" xfId="2" applyFont="1" applyAlignment="1">
      <alignment horizontal="center"/>
    </xf>
    <xf numFmtId="8" fontId="12" fillId="2" borderId="0" xfId="0" applyNumberFormat="1" applyFont="1" applyFill="1" applyAlignment="1">
      <alignment horizontal="center"/>
    </xf>
    <xf numFmtId="9" fontId="12" fillId="2" borderId="0" xfId="0" applyNumberFormat="1" applyFont="1" applyFill="1" applyAlignment="1">
      <alignment horizontal="center"/>
    </xf>
    <xf numFmtId="44" fontId="12" fillId="0" borderId="0" xfId="0" applyNumberFormat="1" applyFont="1"/>
    <xf numFmtId="8" fontId="12" fillId="4" borderId="0" xfId="0" applyNumberFormat="1" applyFont="1" applyFill="1" applyAlignment="1">
      <alignment horizontal="center"/>
    </xf>
    <xf numFmtId="9" fontId="13" fillId="4" borderId="0" xfId="0" applyNumberFormat="1" applyFont="1" applyFill="1" applyAlignment="1">
      <alignment horizontal="center"/>
    </xf>
    <xf numFmtId="8" fontId="14" fillId="2" borderId="0" xfId="0" applyNumberFormat="1" applyFont="1" applyFill="1" applyAlignment="1">
      <alignment horizontal="center"/>
    </xf>
    <xf numFmtId="9" fontId="11" fillId="3" borderId="0" xfId="0" applyNumberFormat="1" applyFont="1" applyFill="1" applyAlignment="1">
      <alignment horizontal="center"/>
    </xf>
    <xf numFmtId="8" fontId="12" fillId="0" borderId="0" xfId="0" applyNumberFormat="1" applyFont="1" applyFill="1" applyAlignment="1">
      <alignment horizontal="center"/>
    </xf>
    <xf numFmtId="8" fontId="11" fillId="6" borderId="0" xfId="0" applyNumberFormat="1" applyFont="1" applyFill="1" applyAlignment="1">
      <alignment horizontal="center"/>
    </xf>
    <xf numFmtId="9" fontId="11" fillId="6" borderId="0" xfId="0" applyNumberFormat="1" applyFont="1" applyFill="1" applyAlignment="1">
      <alignment horizontal="center"/>
    </xf>
    <xf numFmtId="9" fontId="11" fillId="0" borderId="0" xfId="0" applyNumberFormat="1" applyFont="1" applyFill="1" applyAlignment="1">
      <alignment horizontal="center"/>
    </xf>
    <xf numFmtId="9" fontId="11" fillId="7" borderId="0" xfId="0" applyNumberFormat="1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44" fontId="11" fillId="3" borderId="0" xfId="1" applyFont="1" applyFill="1" applyAlignment="1">
      <alignment horizontal="center"/>
    </xf>
    <xf numFmtId="44" fontId="12" fillId="0" borderId="0" xfId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 wrapText="1"/>
    </xf>
    <xf numFmtId="8" fontId="5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44" fontId="11" fillId="0" borderId="0" xfId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44" fontId="14" fillId="2" borderId="0" xfId="1" applyFont="1" applyFill="1" applyAlignment="1">
      <alignment horizontal="center"/>
    </xf>
    <xf numFmtId="164" fontId="12" fillId="0" borderId="0" xfId="2" applyNumberFormat="1" applyFont="1" applyFill="1" applyAlignment="1">
      <alignment horizontal="center"/>
    </xf>
    <xf numFmtId="0" fontId="12" fillId="0" borderId="0" xfId="0" applyFont="1" applyFill="1"/>
    <xf numFmtId="44" fontId="12" fillId="0" borderId="0" xfId="0" applyNumberFormat="1" applyFont="1" applyFill="1"/>
    <xf numFmtId="0" fontId="0" fillId="0" borderId="0" xfId="0" applyFill="1"/>
    <xf numFmtId="8" fontId="12" fillId="0" borderId="0" xfId="0" applyNumberFormat="1" applyFont="1"/>
    <xf numFmtId="44" fontId="12" fillId="0" borderId="0" xfId="1" applyFont="1"/>
    <xf numFmtId="44" fontId="12" fillId="8" borderId="0" xfId="1" applyFont="1" applyFill="1" applyAlignment="1">
      <alignment horizontal="center"/>
    </xf>
    <xf numFmtId="44" fontId="14" fillId="8" borderId="0" xfId="1" applyFont="1" applyFill="1" applyAlignment="1">
      <alignment horizontal="center"/>
    </xf>
    <xf numFmtId="44" fontId="12" fillId="8" borderId="0" xfId="1" applyFont="1" applyFill="1"/>
    <xf numFmtId="0" fontId="12" fillId="8" borderId="0" xfId="0" applyFont="1" applyFill="1"/>
    <xf numFmtId="0" fontId="0" fillId="8" borderId="0" xfId="0" applyFill="1"/>
    <xf numFmtId="44" fontId="11" fillId="8" borderId="0" xfId="1" applyFont="1" applyFill="1" applyAlignment="1">
      <alignment horizontal="center"/>
    </xf>
    <xf numFmtId="44" fontId="13" fillId="2" borderId="0" xfId="1" applyFont="1" applyFill="1"/>
    <xf numFmtId="0" fontId="11" fillId="9" borderId="0" xfId="0" applyFont="1" applyFill="1" applyAlignment="1">
      <alignment horizontal="center"/>
    </xf>
    <xf numFmtId="8" fontId="11" fillId="9" borderId="0" xfId="0" applyNumberFormat="1" applyFont="1" applyFill="1" applyAlignment="1">
      <alignment horizontal="center"/>
    </xf>
    <xf numFmtId="0" fontId="15" fillId="10" borderId="0" xfId="0" applyFont="1" applyFill="1" applyAlignment="1">
      <alignment horizontal="center"/>
    </xf>
    <xf numFmtId="0" fontId="11" fillId="11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12" borderId="0" xfId="0" applyFont="1" applyFill="1" applyAlignment="1">
      <alignment horizontal="center"/>
    </xf>
    <xf numFmtId="9" fontId="11" fillId="7" borderId="0" xfId="0" applyNumberFormat="1" applyFont="1" applyFill="1" applyAlignment="1">
      <alignment horizontal="center" vertical="center" wrapText="1"/>
    </xf>
    <xf numFmtId="0" fontId="11" fillId="7" borderId="0" xfId="0" applyFont="1" applyFill="1" applyAlignment="1">
      <alignment horizontal="center" vertical="center" wrapText="1"/>
    </xf>
    <xf numFmtId="0" fontId="11" fillId="7" borderId="0" xfId="0" applyFont="1" applyFill="1" applyAlignment="1">
      <alignment horizontal="center"/>
    </xf>
    <xf numFmtId="44" fontId="13" fillId="0" borderId="0" xfId="1" applyFont="1" applyFill="1" applyAlignment="1">
      <alignment horizontal="center"/>
    </xf>
    <xf numFmtId="44" fontId="11" fillId="3" borderId="0" xfId="1" applyFont="1" applyFill="1" applyAlignment="1">
      <alignment horizontal="center" vertical="center" wrapText="1"/>
    </xf>
    <xf numFmtId="44" fontId="11" fillId="3" borderId="0" xfId="1" applyFont="1" applyFill="1"/>
    <xf numFmtId="44" fontId="11" fillId="3" borderId="0" xfId="0" applyNumberFormat="1" applyFont="1" applyFill="1"/>
    <xf numFmtId="0" fontId="13" fillId="0" borderId="0" xfId="0" applyFont="1"/>
    <xf numFmtId="44" fontId="13" fillId="0" borderId="0" xfId="0" applyNumberFormat="1" applyFont="1"/>
    <xf numFmtId="44" fontId="10" fillId="11" borderId="0" xfId="1" applyFont="1" applyFill="1"/>
    <xf numFmtId="44" fontId="13" fillId="8" borderId="0" xfId="1" applyFont="1" applyFill="1" applyAlignment="1">
      <alignment horizontal="center"/>
    </xf>
    <xf numFmtId="0" fontId="13" fillId="8" borderId="0" xfId="0" applyFont="1" applyFill="1" applyAlignment="1">
      <alignment horizontal="center"/>
    </xf>
    <xf numFmtId="0" fontId="12" fillId="8" borderId="0" xfId="0" applyFont="1" applyFill="1" applyAlignment="1">
      <alignment horizontal="center"/>
    </xf>
    <xf numFmtId="44" fontId="12" fillId="8" borderId="0" xfId="0" applyNumberFormat="1" applyFont="1" applyFill="1"/>
    <xf numFmtId="0" fontId="6" fillId="0" borderId="0" xfId="0" applyFont="1" applyFill="1"/>
    <xf numFmtId="8" fontId="9" fillId="0" borderId="0" xfId="0" applyNumberFormat="1" applyFont="1" applyFill="1" applyAlignment="1">
      <alignment horizontal="center" vertical="center" wrapText="1"/>
    </xf>
    <xf numFmtId="9" fontId="8" fillId="0" borderId="0" xfId="0" applyNumberFormat="1" applyFont="1" applyFill="1" applyAlignment="1">
      <alignment horizontal="center" vertical="center" wrapText="1"/>
    </xf>
    <xf numFmtId="8" fontId="11" fillId="0" borderId="0" xfId="0" applyNumberFormat="1" applyFont="1" applyFill="1" applyAlignment="1">
      <alignment horizontal="center" vertical="center" wrapText="1"/>
    </xf>
    <xf numFmtId="8" fontId="6" fillId="0" borderId="0" xfId="0" applyNumberFormat="1" applyFont="1" applyFill="1"/>
    <xf numFmtId="0" fontId="17" fillId="0" borderId="0" xfId="0" applyFont="1" applyFill="1" applyAlignment="1">
      <alignment horizontal="center" vertical="center" wrapText="1"/>
    </xf>
    <xf numFmtId="0" fontId="18" fillId="0" borderId="0" xfId="3" applyFont="1" applyFill="1" applyAlignment="1">
      <alignment horizontal="center" vertical="center" wrapText="1"/>
    </xf>
  </cellXfs>
  <cellStyles count="4">
    <cellStyle name="Komma" xfId="2" builtinId="3"/>
    <cellStyle name="Link" xfId="3" builtinId="8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best-practice.de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06B7D-4DB0-4A63-A5A4-BC5F5E7B128D}">
  <dimension ref="A1:M42"/>
  <sheetViews>
    <sheetView topLeftCell="A10" workbookViewId="0">
      <selection activeCell="J19" sqref="J19"/>
    </sheetView>
  </sheetViews>
  <sheetFormatPr baseColWidth="10" defaultRowHeight="14.4"/>
  <cols>
    <col min="1" max="1" width="30.88671875" customWidth="1"/>
    <col min="2" max="2" width="26" customWidth="1"/>
    <col min="4" max="4" width="22.88671875" customWidth="1"/>
    <col min="5" max="5" width="28.77734375" customWidth="1"/>
    <col min="6" max="6" width="18.44140625" customWidth="1"/>
  </cols>
  <sheetData>
    <row r="1" spans="1:1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11"/>
      <c r="G1" s="1"/>
      <c r="H1" s="1"/>
      <c r="I1" s="1"/>
      <c r="J1" s="1"/>
      <c r="K1" s="1"/>
      <c r="L1" s="1"/>
      <c r="M1" s="1"/>
    </row>
    <row r="2" spans="1:13">
      <c r="A2" s="3"/>
      <c r="B2" s="3"/>
      <c r="C2" s="3"/>
      <c r="D2" s="8" t="s">
        <v>31</v>
      </c>
      <c r="E2" s="8" t="s">
        <v>31</v>
      </c>
      <c r="F2" s="12"/>
      <c r="G2" s="1"/>
      <c r="H2" s="1"/>
      <c r="I2" s="1"/>
      <c r="J2" s="1"/>
      <c r="K2" s="1"/>
      <c r="L2" s="1"/>
      <c r="M2" s="1"/>
    </row>
    <row r="3" spans="1:13">
      <c r="A3" s="1"/>
      <c r="B3" s="2"/>
      <c r="C3" s="2"/>
      <c r="D3" s="2"/>
      <c r="E3" s="2"/>
      <c r="F3" s="11"/>
      <c r="G3" s="1"/>
      <c r="H3" s="1"/>
      <c r="I3" s="1"/>
      <c r="J3" s="1"/>
      <c r="K3" s="1"/>
      <c r="L3" s="1"/>
      <c r="M3" s="1"/>
    </row>
    <row r="4" spans="1:13">
      <c r="A4" s="1" t="s">
        <v>5</v>
      </c>
      <c r="B4" s="1" t="s">
        <v>17</v>
      </c>
      <c r="C4" s="1" t="s">
        <v>6</v>
      </c>
      <c r="D4" s="5">
        <v>0.78</v>
      </c>
      <c r="E4" s="7">
        <v>1.9</v>
      </c>
      <c r="F4" s="13"/>
      <c r="G4" s="1"/>
      <c r="H4" s="1"/>
      <c r="I4" s="1"/>
      <c r="J4" s="1"/>
      <c r="K4" s="1"/>
      <c r="L4" s="1"/>
      <c r="M4" s="1"/>
    </row>
    <row r="5" spans="1:13">
      <c r="A5" s="1"/>
      <c r="B5" s="1"/>
      <c r="C5" s="1"/>
      <c r="D5" s="5"/>
      <c r="E5" s="5"/>
      <c r="F5" s="13"/>
      <c r="G5" s="1"/>
      <c r="H5" s="1"/>
      <c r="I5" s="1"/>
      <c r="J5" s="1"/>
      <c r="K5" s="1"/>
      <c r="L5" s="1"/>
      <c r="M5" s="1"/>
    </row>
    <row r="6" spans="1:13">
      <c r="A6" s="1" t="s">
        <v>7</v>
      </c>
      <c r="B6" s="1" t="s">
        <v>8</v>
      </c>
      <c r="C6" s="1" t="s">
        <v>9</v>
      </c>
      <c r="D6" s="5">
        <v>0.33</v>
      </c>
      <c r="E6" s="10">
        <v>0.78</v>
      </c>
      <c r="F6" s="14"/>
      <c r="G6" s="1"/>
      <c r="H6" s="1"/>
      <c r="I6" s="1"/>
      <c r="J6" s="1"/>
      <c r="K6" s="1"/>
      <c r="L6" s="1"/>
      <c r="M6" s="1"/>
    </row>
    <row r="7" spans="1:13">
      <c r="A7" s="1"/>
      <c r="B7" s="1"/>
      <c r="C7" s="1"/>
      <c r="D7" s="5"/>
      <c r="E7" s="5"/>
      <c r="F7" s="13"/>
      <c r="G7" s="1"/>
      <c r="H7" s="1"/>
      <c r="I7" s="1"/>
      <c r="J7" s="1"/>
      <c r="K7" s="1"/>
      <c r="L7" s="1"/>
      <c r="M7" s="1"/>
    </row>
    <row r="8" spans="1:13">
      <c r="A8" s="1" t="s">
        <v>10</v>
      </c>
      <c r="B8" s="1" t="s">
        <v>8</v>
      </c>
      <c r="C8" s="1" t="s">
        <v>11</v>
      </c>
      <c r="D8" s="5">
        <v>0.59</v>
      </c>
      <c r="E8" s="5">
        <v>1.47</v>
      </c>
      <c r="F8" s="13"/>
      <c r="G8" s="1"/>
      <c r="H8" s="1"/>
      <c r="I8" s="1"/>
      <c r="J8" s="1"/>
      <c r="K8" s="1"/>
      <c r="L8" s="1"/>
      <c r="M8" s="1"/>
    </row>
    <row r="9" spans="1:13">
      <c r="A9" s="1"/>
      <c r="B9" s="1"/>
      <c r="C9" s="1"/>
      <c r="D9" s="5"/>
      <c r="E9" s="5"/>
      <c r="F9" s="13"/>
      <c r="G9" s="1"/>
      <c r="H9" s="1"/>
      <c r="I9" s="1"/>
      <c r="J9" s="1"/>
      <c r="K9" s="1"/>
      <c r="L9" s="1"/>
      <c r="M9" s="1"/>
    </row>
    <row r="10" spans="1:13">
      <c r="A10" s="1" t="s">
        <v>12</v>
      </c>
      <c r="B10" s="1" t="s">
        <v>13</v>
      </c>
      <c r="C10" s="1" t="s">
        <v>6</v>
      </c>
      <c r="D10" s="5">
        <v>1.06</v>
      </c>
      <c r="E10" s="7">
        <v>3.31</v>
      </c>
      <c r="F10" s="13"/>
      <c r="G10" s="1"/>
      <c r="H10" s="1"/>
      <c r="I10" s="1"/>
      <c r="J10" s="1"/>
      <c r="K10" s="1"/>
      <c r="L10" s="1"/>
      <c r="M10" s="1"/>
    </row>
    <row r="11" spans="1:13">
      <c r="A11" s="1"/>
      <c r="B11" s="1"/>
      <c r="C11" s="1"/>
      <c r="D11" s="5"/>
      <c r="E11" s="5"/>
      <c r="F11" s="13"/>
      <c r="G11" s="1"/>
      <c r="H11" s="1"/>
      <c r="I11" s="1"/>
      <c r="J11" s="1"/>
      <c r="K11" s="1"/>
      <c r="L11" s="1"/>
      <c r="M11" s="1"/>
    </row>
    <row r="12" spans="1:13">
      <c r="A12" s="1" t="s">
        <v>14</v>
      </c>
      <c r="B12" s="1" t="s">
        <v>8</v>
      </c>
      <c r="C12" s="1" t="s">
        <v>6</v>
      </c>
      <c r="D12" s="5">
        <v>0.42</v>
      </c>
      <c r="E12" s="5">
        <v>1.5</v>
      </c>
      <c r="F12" s="13"/>
      <c r="G12" s="1"/>
      <c r="H12" s="1"/>
      <c r="I12" s="1"/>
      <c r="J12" s="1"/>
      <c r="K12" s="1"/>
      <c r="L12" s="1"/>
      <c r="M12" s="1"/>
    </row>
    <row r="13" spans="1:13">
      <c r="A13" s="1"/>
      <c r="B13" s="1"/>
      <c r="C13" s="1"/>
      <c r="D13" s="6"/>
      <c r="E13" s="6"/>
      <c r="F13" s="15"/>
      <c r="G13" s="1"/>
      <c r="H13" s="1"/>
      <c r="I13" s="1"/>
      <c r="J13" s="1"/>
      <c r="K13" s="1"/>
      <c r="L13" s="1"/>
      <c r="M13" s="1"/>
    </row>
    <row r="14" spans="1:13">
      <c r="A14" s="1" t="s">
        <v>15</v>
      </c>
      <c r="B14" s="1" t="s">
        <v>8</v>
      </c>
      <c r="C14" s="1" t="s">
        <v>11</v>
      </c>
      <c r="D14" s="5">
        <v>0.4</v>
      </c>
      <c r="E14" s="5">
        <v>1.18</v>
      </c>
      <c r="F14" s="13"/>
      <c r="G14" s="1"/>
      <c r="H14" s="1"/>
      <c r="I14" s="1"/>
      <c r="J14" s="1"/>
      <c r="K14" s="1"/>
      <c r="L14" s="1"/>
      <c r="M14" s="1"/>
    </row>
    <row r="15" spans="1:13">
      <c r="A15" s="1"/>
      <c r="B15" s="1"/>
      <c r="C15" s="1"/>
      <c r="D15" s="5"/>
      <c r="E15" s="5"/>
      <c r="F15" s="13"/>
      <c r="G15" s="1"/>
      <c r="H15" s="1"/>
      <c r="I15" s="1"/>
      <c r="J15" s="1"/>
      <c r="K15" s="1"/>
      <c r="L15" s="1"/>
      <c r="M15" s="1"/>
    </row>
    <row r="16" spans="1:13">
      <c r="A16" s="1" t="s">
        <v>16</v>
      </c>
      <c r="B16" s="4">
        <v>10000</v>
      </c>
      <c r="C16" s="1" t="s">
        <v>9</v>
      </c>
      <c r="D16" s="5">
        <v>0.48</v>
      </c>
      <c r="E16" s="7">
        <v>2.04</v>
      </c>
      <c r="F16" s="13"/>
      <c r="G16" s="1"/>
      <c r="H16" s="1"/>
      <c r="I16" s="1"/>
      <c r="J16" s="1"/>
      <c r="K16" s="1"/>
      <c r="L16" s="1"/>
      <c r="M16" s="1"/>
    </row>
    <row r="17" spans="1:13">
      <c r="A17" s="1"/>
      <c r="B17" s="1"/>
      <c r="C17" s="1"/>
      <c r="D17" s="5"/>
      <c r="E17" s="5"/>
      <c r="F17" s="13"/>
      <c r="G17" s="1"/>
      <c r="H17" s="1"/>
      <c r="I17" s="1"/>
      <c r="J17" s="1"/>
      <c r="K17" s="1"/>
      <c r="L17" s="1"/>
      <c r="M17" s="1"/>
    </row>
    <row r="18" spans="1:13">
      <c r="A18" s="1" t="s">
        <v>18</v>
      </c>
      <c r="B18" s="1" t="s">
        <v>19</v>
      </c>
      <c r="C18" s="1" t="s">
        <v>11</v>
      </c>
      <c r="D18" s="5">
        <v>0.39</v>
      </c>
      <c r="E18" s="5">
        <v>1.64</v>
      </c>
      <c r="F18" s="13"/>
      <c r="G18" s="1"/>
      <c r="H18" s="1"/>
      <c r="I18" s="1"/>
      <c r="J18" s="1"/>
      <c r="K18" s="1"/>
      <c r="L18" s="1"/>
      <c r="M18" s="1"/>
    </row>
    <row r="19" spans="1:13">
      <c r="A19" s="1"/>
      <c r="B19" s="1"/>
      <c r="C19" s="1"/>
      <c r="D19" s="5"/>
      <c r="E19" s="5"/>
      <c r="F19" s="13"/>
      <c r="G19" s="1"/>
      <c r="H19" s="1"/>
      <c r="I19" s="1"/>
      <c r="J19" s="1"/>
      <c r="K19" s="1"/>
      <c r="L19" s="1"/>
      <c r="M19" s="1"/>
    </row>
    <row r="20" spans="1:13">
      <c r="A20" s="1" t="s">
        <v>20</v>
      </c>
      <c r="B20" s="1" t="s">
        <v>8</v>
      </c>
      <c r="C20" s="1" t="s">
        <v>9</v>
      </c>
      <c r="D20" s="5">
        <v>0.41</v>
      </c>
      <c r="E20" s="5">
        <v>1.73</v>
      </c>
      <c r="F20" s="13"/>
      <c r="G20" s="1"/>
      <c r="H20" s="1"/>
      <c r="I20" s="1"/>
      <c r="J20" s="1"/>
      <c r="K20" s="1"/>
      <c r="L20" s="1"/>
      <c r="M20" s="1"/>
    </row>
    <row r="21" spans="1:13">
      <c r="A21" s="1"/>
      <c r="B21" s="1"/>
      <c r="C21" s="1"/>
      <c r="D21" s="5"/>
      <c r="E21" s="5"/>
      <c r="F21" s="13"/>
      <c r="G21" s="1"/>
      <c r="H21" s="1"/>
      <c r="I21" s="1"/>
      <c r="J21" s="1"/>
      <c r="K21" s="1"/>
      <c r="L21" s="1"/>
      <c r="M21" s="1"/>
    </row>
    <row r="22" spans="1:13">
      <c r="A22" s="1" t="s">
        <v>21</v>
      </c>
      <c r="B22" s="1" t="s">
        <v>19</v>
      </c>
      <c r="C22" s="1" t="s">
        <v>11</v>
      </c>
      <c r="D22" s="5">
        <v>0.68</v>
      </c>
      <c r="E22" s="7">
        <v>2.92</v>
      </c>
      <c r="F22" s="13"/>
      <c r="G22" s="1"/>
      <c r="H22" s="1"/>
      <c r="I22" s="1"/>
      <c r="J22" s="1"/>
      <c r="K22" s="1"/>
      <c r="L22" s="1"/>
      <c r="M22" s="1"/>
    </row>
    <row r="23" spans="1:13">
      <c r="A23" s="1"/>
      <c r="B23" s="1"/>
      <c r="C23" s="1"/>
      <c r="D23" s="5"/>
      <c r="E23" s="5"/>
      <c r="F23" s="13"/>
      <c r="G23" s="1"/>
      <c r="H23" s="1"/>
      <c r="I23" s="1"/>
      <c r="J23" s="1"/>
      <c r="K23" s="1"/>
      <c r="L23" s="1"/>
      <c r="M23" s="1"/>
    </row>
    <row r="24" spans="1:13">
      <c r="A24" s="1" t="s">
        <v>22</v>
      </c>
      <c r="B24" s="1" t="s">
        <v>17</v>
      </c>
      <c r="C24" s="1" t="s">
        <v>9</v>
      </c>
      <c r="D24" s="5">
        <v>0.31</v>
      </c>
      <c r="E24" s="5">
        <v>1.07</v>
      </c>
      <c r="F24" s="13"/>
      <c r="G24" s="1"/>
      <c r="H24" s="1"/>
      <c r="I24" s="1"/>
      <c r="J24" s="1"/>
      <c r="K24" s="1"/>
      <c r="L24" s="1"/>
      <c r="M24" s="1"/>
    </row>
    <row r="25" spans="1:13">
      <c r="A25" s="1"/>
      <c r="B25" s="1"/>
      <c r="C25" s="1"/>
      <c r="D25" s="5"/>
      <c r="E25" s="5"/>
      <c r="F25" s="13"/>
      <c r="G25" s="1"/>
      <c r="H25" s="1"/>
      <c r="I25" s="1"/>
      <c r="J25" s="1"/>
      <c r="K25" s="1"/>
      <c r="L25" s="1"/>
      <c r="M25" s="1"/>
    </row>
    <row r="26" spans="1:13">
      <c r="A26" s="1" t="s">
        <v>23</v>
      </c>
      <c r="B26" s="1" t="s">
        <v>24</v>
      </c>
      <c r="C26" s="1" t="s">
        <v>9</v>
      </c>
      <c r="D26" s="5">
        <v>0.32</v>
      </c>
      <c r="E26" s="10">
        <v>0.69</v>
      </c>
      <c r="F26" s="14"/>
      <c r="G26" s="1"/>
      <c r="H26" s="1"/>
      <c r="I26" s="1"/>
      <c r="J26" s="1"/>
      <c r="K26" s="1"/>
      <c r="L26" s="1"/>
      <c r="M26" s="1"/>
    </row>
    <row r="27" spans="1:13">
      <c r="A27" s="1"/>
      <c r="B27" s="1"/>
      <c r="C27" s="1"/>
      <c r="D27" s="5"/>
      <c r="E27" s="5"/>
      <c r="F27" s="13"/>
      <c r="G27" s="1"/>
      <c r="H27" s="1"/>
      <c r="I27" s="1"/>
      <c r="J27" s="1"/>
      <c r="K27" s="1"/>
      <c r="L27" s="1"/>
      <c r="M27" s="1"/>
    </row>
    <row r="28" spans="1:13">
      <c r="A28" s="1" t="s">
        <v>25</v>
      </c>
      <c r="B28" s="1" t="s">
        <v>17</v>
      </c>
      <c r="C28" s="1" t="s">
        <v>9</v>
      </c>
      <c r="D28" s="5">
        <v>0.43</v>
      </c>
      <c r="E28" s="7">
        <v>1.81</v>
      </c>
      <c r="F28" s="13"/>
      <c r="G28" s="1"/>
      <c r="H28" s="1"/>
      <c r="I28" s="1"/>
      <c r="J28" s="1"/>
      <c r="K28" s="1"/>
      <c r="L28" s="1"/>
      <c r="M28" s="1"/>
    </row>
    <row r="29" spans="1:13">
      <c r="A29" s="1"/>
      <c r="B29" s="1"/>
      <c r="C29" s="1"/>
      <c r="D29" s="5"/>
      <c r="E29" s="5"/>
      <c r="F29" s="13"/>
      <c r="G29" s="1"/>
      <c r="H29" s="1"/>
      <c r="I29" s="1"/>
      <c r="J29" s="1"/>
      <c r="K29" s="1"/>
      <c r="L29" s="1"/>
      <c r="M29" s="1"/>
    </row>
    <row r="30" spans="1:13">
      <c r="A30" s="1" t="s">
        <v>26</v>
      </c>
      <c r="B30" s="1" t="s">
        <v>17</v>
      </c>
      <c r="C30" s="1" t="s">
        <v>9</v>
      </c>
      <c r="D30" s="5">
        <v>0.33</v>
      </c>
      <c r="E30" s="5">
        <v>1.1299999999999999</v>
      </c>
      <c r="F30" s="13"/>
    </row>
    <row r="31" spans="1:13">
      <c r="A31" s="1"/>
      <c r="B31" s="1"/>
      <c r="C31" s="1"/>
      <c r="D31" s="5"/>
      <c r="E31" s="5"/>
      <c r="F31" s="13"/>
    </row>
    <row r="32" spans="1:13">
      <c r="A32" s="1" t="s">
        <v>27</v>
      </c>
      <c r="B32" s="1" t="s">
        <v>28</v>
      </c>
      <c r="C32" s="1" t="s">
        <v>11</v>
      </c>
      <c r="D32" s="5">
        <v>0.3</v>
      </c>
      <c r="E32" s="10">
        <v>0.88</v>
      </c>
      <c r="F32" s="14"/>
    </row>
    <row r="33" spans="1:6">
      <c r="A33" s="1"/>
      <c r="B33" s="1"/>
      <c r="C33" s="1"/>
      <c r="D33" s="5"/>
      <c r="E33" s="5"/>
      <c r="F33" s="13"/>
    </row>
    <row r="34" spans="1:6">
      <c r="A34" s="1" t="s">
        <v>29</v>
      </c>
      <c r="B34" s="1" t="s">
        <v>19</v>
      </c>
      <c r="C34" s="1" t="s">
        <v>11</v>
      </c>
      <c r="D34" s="5">
        <v>0.44</v>
      </c>
      <c r="E34" s="5">
        <v>1.54</v>
      </c>
      <c r="F34" s="13"/>
    </row>
    <row r="35" spans="1:6">
      <c r="A35" s="1"/>
      <c r="B35" s="1"/>
      <c r="C35" s="1"/>
      <c r="D35" s="5"/>
      <c r="E35" s="5"/>
      <c r="F35" s="13"/>
    </row>
    <row r="36" spans="1:6">
      <c r="A36" s="1" t="s">
        <v>30</v>
      </c>
      <c r="B36" s="1" t="s">
        <v>24</v>
      </c>
      <c r="C36" s="1" t="s">
        <v>11</v>
      </c>
      <c r="D36" s="5">
        <v>0.39</v>
      </c>
      <c r="E36" s="9">
        <v>0.92</v>
      </c>
      <c r="F36" s="16"/>
    </row>
    <row r="37" spans="1:6">
      <c r="E37" s="6"/>
      <c r="F37" s="6"/>
    </row>
    <row r="38" spans="1:6">
      <c r="E38" s="6"/>
      <c r="F38" s="6"/>
    </row>
    <row r="39" spans="1:6">
      <c r="E39" s="6"/>
      <c r="F39" s="6"/>
    </row>
    <row r="40" spans="1:6">
      <c r="E40" s="6"/>
      <c r="F40" s="6"/>
    </row>
    <row r="41" spans="1:6">
      <c r="E41" s="6"/>
      <c r="F41" s="6"/>
    </row>
    <row r="42" spans="1:6">
      <c r="E42" s="6"/>
      <c r="F42" s="6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823C3-E097-4B6B-9A24-68CC829AABA0}">
  <dimension ref="A1:O122"/>
  <sheetViews>
    <sheetView workbookViewId="0">
      <selection activeCell="L20" sqref="L20"/>
    </sheetView>
  </sheetViews>
  <sheetFormatPr baseColWidth="10" defaultRowHeight="14.4"/>
  <cols>
    <col min="1" max="1" width="18.21875" customWidth="1"/>
    <col min="2" max="2" width="21.77734375" customWidth="1"/>
    <col min="3" max="3" width="19.33203125" customWidth="1"/>
    <col min="4" max="4" width="18.109375" customWidth="1"/>
    <col min="6" max="6" width="18.21875" customWidth="1"/>
    <col min="12" max="12" width="13.109375" bestFit="1" customWidth="1"/>
  </cols>
  <sheetData>
    <row r="1" spans="1:15" ht="17.399999999999999">
      <c r="C1" s="83" t="s">
        <v>61</v>
      </c>
      <c r="D1" s="83" t="s">
        <v>61</v>
      </c>
      <c r="E1" s="34"/>
      <c r="F1" s="84" t="s">
        <v>62</v>
      </c>
      <c r="G1" s="39"/>
      <c r="H1" s="85" t="s">
        <v>63</v>
      </c>
      <c r="I1" s="39"/>
      <c r="J1" s="86" t="s">
        <v>64</v>
      </c>
      <c r="K1" s="34"/>
      <c r="L1" s="34"/>
      <c r="M1" s="34"/>
      <c r="N1" s="34"/>
      <c r="O1" s="34"/>
    </row>
    <row r="2" spans="1:15" ht="15.6"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.6">
      <c r="A3" s="27"/>
      <c r="B3" s="27"/>
      <c r="C3" s="20" t="s">
        <v>55</v>
      </c>
      <c r="D3" s="20" t="s">
        <v>55</v>
      </c>
      <c r="E3" s="35"/>
      <c r="F3" s="27"/>
      <c r="G3" s="26"/>
      <c r="H3" s="59"/>
      <c r="I3" s="60"/>
      <c r="J3" s="34"/>
      <c r="K3" s="34"/>
      <c r="L3" s="34"/>
      <c r="M3" s="34"/>
      <c r="N3" s="34"/>
      <c r="O3" s="34"/>
    </row>
    <row r="4" spans="1:15" ht="15.6">
      <c r="A4" s="22"/>
      <c r="B4" s="18"/>
      <c r="C4" s="56">
        <v>0.2</v>
      </c>
      <c r="D4" s="56">
        <v>0.36</v>
      </c>
      <c r="E4" s="35"/>
      <c r="F4" s="87">
        <v>0.2</v>
      </c>
      <c r="G4" s="88"/>
      <c r="H4" s="56">
        <v>0.1</v>
      </c>
      <c r="I4" s="89"/>
      <c r="J4" s="56">
        <v>0.25</v>
      </c>
      <c r="K4" s="34"/>
      <c r="L4" s="34"/>
      <c r="M4" s="34"/>
      <c r="N4" s="34"/>
      <c r="O4" s="34"/>
    </row>
    <row r="5" spans="1:15" ht="15.6">
      <c r="A5" s="22"/>
      <c r="B5" s="18"/>
      <c r="C5" s="55"/>
      <c r="D5" s="55"/>
      <c r="E5" s="36"/>
      <c r="F5" s="61"/>
      <c r="G5" s="28"/>
      <c r="H5" s="55"/>
      <c r="I5" s="55"/>
      <c r="J5" s="34"/>
      <c r="K5" s="34"/>
      <c r="L5" s="34"/>
      <c r="M5" s="34"/>
      <c r="N5" s="34"/>
      <c r="O5" s="34"/>
    </row>
    <row r="6" spans="1:15" ht="15.6">
      <c r="A6" s="17" t="s">
        <v>58</v>
      </c>
      <c r="B6" s="38">
        <v>1840</v>
      </c>
      <c r="C6" s="42">
        <f>B6*C4</f>
        <v>368</v>
      </c>
      <c r="D6" s="40">
        <f>B6*D4</f>
        <v>662.4</v>
      </c>
      <c r="E6" s="35"/>
      <c r="F6" s="29"/>
      <c r="G6" s="62"/>
      <c r="H6" s="52"/>
      <c r="I6" s="52"/>
      <c r="J6" s="34"/>
      <c r="K6" s="34"/>
      <c r="L6" s="34"/>
      <c r="M6" s="34"/>
      <c r="N6" s="34"/>
      <c r="O6" s="34"/>
    </row>
    <row r="7" spans="1:15" ht="15.6">
      <c r="A7" s="17" t="s">
        <v>46</v>
      </c>
      <c r="B7" s="38">
        <v>2310</v>
      </c>
      <c r="C7" s="35"/>
      <c r="D7" s="35"/>
      <c r="E7" s="35"/>
      <c r="F7" s="29"/>
      <c r="G7" s="62"/>
      <c r="H7" s="60"/>
      <c r="I7" s="60"/>
      <c r="J7" s="34"/>
      <c r="K7" s="34"/>
      <c r="L7" s="34"/>
      <c r="M7" s="34"/>
      <c r="N7" s="34"/>
      <c r="O7" s="34"/>
    </row>
    <row r="8" spans="1:15" ht="15.6">
      <c r="A8" s="17" t="s">
        <v>47</v>
      </c>
      <c r="B8" s="38">
        <v>2697</v>
      </c>
      <c r="C8" s="40">
        <f>B8*C4</f>
        <v>539.4</v>
      </c>
      <c r="D8" s="42">
        <f>B8*D4</f>
        <v>970.92</v>
      </c>
      <c r="E8" s="35"/>
      <c r="F8" s="91">
        <v>20</v>
      </c>
      <c r="G8" s="91"/>
      <c r="H8" s="58">
        <v>121</v>
      </c>
      <c r="I8" s="58"/>
      <c r="J8" s="92">
        <v>320</v>
      </c>
      <c r="K8" s="34"/>
      <c r="L8" s="34"/>
      <c r="M8" s="34"/>
      <c r="N8" s="34"/>
      <c r="O8" s="34"/>
    </row>
    <row r="9" spans="1:15" ht="15.6">
      <c r="A9" s="21"/>
      <c r="B9" s="21"/>
      <c r="C9" s="35"/>
      <c r="D9" s="35"/>
      <c r="E9" s="35"/>
      <c r="F9" s="29"/>
      <c r="G9" s="29"/>
      <c r="H9" s="60"/>
      <c r="I9" s="60"/>
      <c r="J9" s="34"/>
      <c r="K9" s="34"/>
      <c r="L9" s="34"/>
      <c r="M9" s="34"/>
      <c r="N9" s="34"/>
      <c r="O9" s="34"/>
    </row>
    <row r="10" spans="1:15" ht="15.6">
      <c r="A10" s="35"/>
      <c r="B10" s="60"/>
      <c r="C10" s="60"/>
      <c r="D10" s="60"/>
      <c r="E10" s="35"/>
      <c r="F10" s="60"/>
      <c r="G10" s="60"/>
      <c r="H10" s="60"/>
      <c r="I10" s="60"/>
      <c r="J10" s="34"/>
      <c r="K10" s="34"/>
      <c r="L10" s="34"/>
      <c r="M10" s="34"/>
      <c r="N10" s="34"/>
      <c r="O10" s="34"/>
    </row>
    <row r="11" spans="1:15" ht="15.6">
      <c r="A11" s="39"/>
      <c r="B11" s="64"/>
      <c r="C11" s="65"/>
      <c r="D11" s="60"/>
      <c r="E11" s="39"/>
      <c r="F11" s="63"/>
      <c r="G11" s="64"/>
      <c r="H11" s="65"/>
      <c r="I11" s="60"/>
      <c r="J11" s="34"/>
      <c r="K11" s="34"/>
      <c r="L11" s="34"/>
      <c r="M11" s="34"/>
      <c r="N11" s="34"/>
      <c r="O11" s="34"/>
    </row>
    <row r="12" spans="1:15" ht="15.6">
      <c r="A12" s="39" t="s">
        <v>59</v>
      </c>
      <c r="B12" s="67">
        <v>3</v>
      </c>
      <c r="C12" s="65"/>
      <c r="D12" s="60"/>
      <c r="E12" s="52"/>
      <c r="F12" s="63"/>
      <c r="G12" s="64"/>
      <c r="H12" s="65"/>
      <c r="I12" s="60"/>
      <c r="J12" s="34"/>
      <c r="K12" s="34"/>
      <c r="L12" s="34"/>
      <c r="M12" s="34"/>
      <c r="N12" s="34"/>
      <c r="O12" s="34"/>
    </row>
    <row r="13" spans="1:15" ht="15.6">
      <c r="A13" s="39"/>
      <c r="B13" s="66"/>
      <c r="C13" s="65"/>
      <c r="D13" s="60"/>
      <c r="E13" s="52"/>
      <c r="F13" s="63"/>
      <c r="G13" s="64"/>
      <c r="H13" s="65"/>
      <c r="I13" s="60"/>
      <c r="J13" s="34"/>
      <c r="K13" s="34"/>
      <c r="L13" s="34"/>
      <c r="M13" s="34"/>
      <c r="N13" s="34"/>
      <c r="O13" s="34"/>
    </row>
    <row r="14" spans="1:15" ht="15.6">
      <c r="A14" s="81" t="s">
        <v>60</v>
      </c>
      <c r="B14" s="82">
        <v>300</v>
      </c>
      <c r="C14" s="97" t="s">
        <v>55</v>
      </c>
      <c r="D14" s="97" t="s">
        <v>55</v>
      </c>
      <c r="E14" s="90"/>
      <c r="F14" s="97" t="s">
        <v>55</v>
      </c>
      <c r="G14" s="90"/>
      <c r="H14" s="97" t="s">
        <v>55</v>
      </c>
      <c r="I14" s="90"/>
      <c r="J14" s="97" t="s">
        <v>55</v>
      </c>
      <c r="K14" s="34"/>
      <c r="L14" s="34"/>
      <c r="M14" s="34"/>
      <c r="N14" s="34"/>
      <c r="O14" s="34"/>
    </row>
    <row r="15" spans="1:15" ht="15.6">
      <c r="A15" s="68">
        <v>1</v>
      </c>
      <c r="B15" s="52">
        <f>B14-$B$12</f>
        <v>297</v>
      </c>
      <c r="C15" s="74"/>
      <c r="D15" s="74"/>
      <c r="E15" s="43"/>
      <c r="F15" s="97"/>
      <c r="G15" s="63"/>
      <c r="H15" s="98"/>
      <c r="I15" s="60"/>
      <c r="J15" s="77"/>
      <c r="K15" s="34"/>
      <c r="L15" s="34"/>
      <c r="M15" s="34"/>
      <c r="N15" s="34"/>
      <c r="O15" s="34"/>
    </row>
    <row r="16" spans="1:15" ht="15.6">
      <c r="A16" s="68">
        <v>2</v>
      </c>
      <c r="B16" s="52">
        <f t="shared" ref="B16:B79" si="0">B15-$B$12</f>
        <v>294</v>
      </c>
      <c r="C16" s="75"/>
      <c r="D16" s="75"/>
      <c r="E16" s="43"/>
      <c r="F16" s="74"/>
      <c r="G16" s="60"/>
      <c r="H16" s="99"/>
      <c r="I16" s="60"/>
      <c r="J16" s="77"/>
      <c r="K16" s="34"/>
      <c r="L16" s="34"/>
      <c r="M16" s="34"/>
      <c r="N16" s="34"/>
      <c r="O16" s="34"/>
    </row>
    <row r="17" spans="1:15" ht="15.6">
      <c r="A17" s="68">
        <v>3</v>
      </c>
      <c r="B17" s="52">
        <f t="shared" si="0"/>
        <v>291</v>
      </c>
      <c r="C17" s="74"/>
      <c r="D17" s="79"/>
      <c r="E17" s="60"/>
      <c r="F17" s="74"/>
      <c r="G17" s="60"/>
      <c r="H17" s="99"/>
      <c r="I17" s="69"/>
      <c r="J17" s="77"/>
      <c r="K17" s="34"/>
      <c r="L17" s="34"/>
      <c r="M17" s="34"/>
      <c r="N17" s="34"/>
      <c r="O17" s="34"/>
    </row>
    <row r="18" spans="1:15" ht="15.6">
      <c r="A18" s="68">
        <v>4</v>
      </c>
      <c r="B18" s="52">
        <f t="shared" si="0"/>
        <v>288</v>
      </c>
      <c r="C18" s="74"/>
      <c r="D18" s="79"/>
      <c r="E18" s="52"/>
      <c r="F18" s="74"/>
      <c r="G18" s="70"/>
      <c r="H18" s="100"/>
      <c r="I18" s="69"/>
      <c r="J18" s="77"/>
      <c r="K18" s="34"/>
      <c r="L18" s="34"/>
      <c r="M18" s="34"/>
      <c r="N18" s="34"/>
      <c r="O18" s="34"/>
    </row>
    <row r="19" spans="1:15" ht="15.6">
      <c r="A19" s="68">
        <v>5</v>
      </c>
      <c r="B19" s="52">
        <f t="shared" si="0"/>
        <v>285</v>
      </c>
      <c r="C19" s="76"/>
      <c r="D19" s="76"/>
      <c r="E19" s="52"/>
      <c r="F19" s="74"/>
      <c r="G19" s="69"/>
      <c r="H19" s="77"/>
      <c r="I19" s="69"/>
      <c r="J19" s="77"/>
      <c r="K19" s="34"/>
      <c r="L19" s="34"/>
      <c r="M19" s="34"/>
      <c r="N19" s="34"/>
      <c r="O19" s="34"/>
    </row>
    <row r="20" spans="1:15" ht="15.6">
      <c r="A20" s="68">
        <v>6</v>
      </c>
      <c r="B20" s="52">
        <f t="shared" si="0"/>
        <v>282</v>
      </c>
      <c r="C20" s="74"/>
      <c r="D20" s="74"/>
      <c r="E20" s="52"/>
      <c r="F20" s="74"/>
      <c r="G20" s="69"/>
      <c r="H20" s="77"/>
      <c r="I20" s="69"/>
      <c r="J20" s="77"/>
      <c r="K20" s="34"/>
      <c r="L20" s="34"/>
      <c r="M20" s="34"/>
      <c r="N20" s="34"/>
      <c r="O20" s="34"/>
    </row>
    <row r="21" spans="1:15" ht="15.6">
      <c r="A21" s="68">
        <v>7</v>
      </c>
      <c r="B21" s="52">
        <f t="shared" si="0"/>
        <v>279</v>
      </c>
      <c r="C21" s="74"/>
      <c r="D21" s="74"/>
      <c r="E21" s="52"/>
      <c r="F21" s="74"/>
      <c r="G21" s="69"/>
      <c r="H21" s="77"/>
      <c r="I21" s="34"/>
      <c r="J21" s="77"/>
      <c r="K21" s="34"/>
      <c r="L21" s="34"/>
      <c r="M21" s="34"/>
      <c r="N21" s="34"/>
      <c r="O21" s="34"/>
    </row>
    <row r="22" spans="1:15" ht="15.6">
      <c r="A22" s="68">
        <v>8</v>
      </c>
      <c r="B22" s="52">
        <f t="shared" si="0"/>
        <v>276</v>
      </c>
      <c r="C22" s="74"/>
      <c r="D22" s="74"/>
      <c r="E22" s="52"/>
      <c r="F22" s="74"/>
      <c r="G22" s="69"/>
      <c r="H22" s="77"/>
      <c r="I22" s="34"/>
      <c r="J22" s="77"/>
      <c r="K22" s="34"/>
      <c r="L22" s="34"/>
      <c r="M22" s="34"/>
      <c r="N22" s="34"/>
      <c r="O22" s="34"/>
    </row>
    <row r="23" spans="1:15" ht="15.6">
      <c r="A23" s="68">
        <v>9</v>
      </c>
      <c r="B23" s="52">
        <f t="shared" si="0"/>
        <v>273</v>
      </c>
      <c r="C23" s="74"/>
      <c r="D23" s="74"/>
      <c r="E23" s="52"/>
      <c r="F23" s="74"/>
      <c r="G23" s="69"/>
      <c r="H23" s="77"/>
      <c r="I23" s="34"/>
      <c r="J23" s="77"/>
      <c r="K23" s="34"/>
      <c r="L23" s="34"/>
      <c r="M23" s="34"/>
      <c r="N23" s="34"/>
      <c r="O23" s="34"/>
    </row>
    <row r="24" spans="1:15" ht="15.6">
      <c r="A24" s="68">
        <v>10</v>
      </c>
      <c r="B24" s="52">
        <f t="shared" si="0"/>
        <v>270</v>
      </c>
      <c r="C24" s="74"/>
      <c r="D24" s="74"/>
      <c r="E24" s="52"/>
      <c r="F24" s="74">
        <v>20</v>
      </c>
      <c r="G24" s="69"/>
      <c r="H24" s="77"/>
      <c r="I24" s="34"/>
      <c r="J24" s="77"/>
      <c r="K24" s="34"/>
      <c r="L24" s="34"/>
      <c r="M24" s="34"/>
      <c r="N24" s="34"/>
      <c r="O24" s="34"/>
    </row>
    <row r="25" spans="1:15" ht="15.6">
      <c r="A25" s="68">
        <v>11</v>
      </c>
      <c r="B25" s="52">
        <f t="shared" si="0"/>
        <v>267</v>
      </c>
      <c r="C25" s="74"/>
      <c r="D25" s="74"/>
      <c r="E25" s="52"/>
      <c r="F25" s="74"/>
      <c r="G25" s="69"/>
      <c r="H25" s="77"/>
      <c r="I25" s="34"/>
      <c r="J25" s="77"/>
      <c r="K25" s="34"/>
      <c r="L25" s="34"/>
      <c r="M25" s="34"/>
      <c r="N25" s="34"/>
      <c r="O25" s="34"/>
    </row>
    <row r="26" spans="1:15" ht="15.6">
      <c r="A26" s="68">
        <v>12</v>
      </c>
      <c r="B26" s="52">
        <f t="shared" si="0"/>
        <v>264</v>
      </c>
      <c r="C26" s="74"/>
      <c r="D26" s="74"/>
      <c r="E26" s="52"/>
      <c r="F26" s="74"/>
      <c r="G26" s="69"/>
      <c r="H26" s="77"/>
      <c r="I26" s="34"/>
      <c r="J26" s="77"/>
      <c r="K26" s="34"/>
      <c r="L26" s="34"/>
      <c r="M26" s="34"/>
      <c r="N26" s="34"/>
      <c r="O26" s="34"/>
    </row>
    <row r="27" spans="1:15" ht="15.6">
      <c r="A27" s="68">
        <v>13</v>
      </c>
      <c r="B27" s="52">
        <f t="shared" si="0"/>
        <v>261</v>
      </c>
      <c r="C27" s="74"/>
      <c r="D27" s="74"/>
      <c r="E27" s="52"/>
      <c r="F27" s="74"/>
      <c r="G27" s="69"/>
      <c r="H27" s="77"/>
      <c r="I27" s="34"/>
      <c r="J27" s="77"/>
      <c r="K27" s="34"/>
      <c r="L27" s="34"/>
      <c r="M27" s="34"/>
      <c r="N27" s="34"/>
      <c r="O27" s="34"/>
    </row>
    <row r="28" spans="1:15" ht="15.6">
      <c r="A28" s="68">
        <v>14</v>
      </c>
      <c r="B28" s="52">
        <f t="shared" si="0"/>
        <v>258</v>
      </c>
      <c r="C28" s="74"/>
      <c r="D28" s="74"/>
      <c r="E28" s="52"/>
      <c r="F28" s="97"/>
      <c r="G28" s="70"/>
      <c r="H28" s="100"/>
      <c r="I28" s="34"/>
      <c r="J28" s="77"/>
      <c r="K28" s="34"/>
      <c r="L28" s="34"/>
      <c r="M28" s="34"/>
      <c r="N28" s="34"/>
      <c r="O28" s="34"/>
    </row>
    <row r="29" spans="1:15" ht="15.6">
      <c r="A29" s="68">
        <v>15</v>
      </c>
      <c r="B29" s="52">
        <f t="shared" si="0"/>
        <v>255</v>
      </c>
      <c r="C29" s="74"/>
      <c r="D29" s="74"/>
      <c r="E29" s="52"/>
      <c r="F29" s="97"/>
      <c r="G29" s="69"/>
      <c r="H29" s="77"/>
      <c r="I29" s="34"/>
      <c r="J29" s="77"/>
      <c r="K29" s="34"/>
      <c r="L29" s="34"/>
      <c r="M29" s="34"/>
      <c r="N29" s="34"/>
      <c r="O29" s="34"/>
    </row>
    <row r="30" spans="1:15" ht="15.6">
      <c r="A30" s="68">
        <v>16</v>
      </c>
      <c r="B30" s="52">
        <f t="shared" si="0"/>
        <v>252</v>
      </c>
      <c r="C30" s="74"/>
      <c r="D30" s="74"/>
      <c r="E30" s="52"/>
      <c r="F30" s="97"/>
      <c r="G30" s="69"/>
      <c r="H30" s="77"/>
      <c r="I30" s="34"/>
      <c r="J30" s="77"/>
      <c r="K30" s="34"/>
      <c r="L30" s="34"/>
      <c r="M30" s="34"/>
      <c r="N30" s="34"/>
      <c r="O30" s="34"/>
    </row>
    <row r="31" spans="1:15" ht="15.6">
      <c r="A31" s="68">
        <v>17</v>
      </c>
      <c r="B31" s="52">
        <f t="shared" si="0"/>
        <v>249</v>
      </c>
      <c r="C31" s="74"/>
      <c r="D31" s="74"/>
      <c r="E31" s="52"/>
      <c r="F31" s="97"/>
      <c r="G31" s="69"/>
      <c r="H31" s="77"/>
      <c r="I31" s="34"/>
      <c r="J31" s="77"/>
      <c r="K31" s="34"/>
      <c r="L31" s="34"/>
      <c r="M31" s="34"/>
      <c r="N31" s="34"/>
      <c r="O31" s="34"/>
    </row>
    <row r="32" spans="1:15" ht="15.6">
      <c r="A32" s="68">
        <v>18</v>
      </c>
      <c r="B32" s="52">
        <f t="shared" si="0"/>
        <v>246</v>
      </c>
      <c r="C32" s="74"/>
      <c r="D32" s="74"/>
      <c r="E32" s="52"/>
      <c r="F32" s="97"/>
      <c r="G32" s="69"/>
      <c r="H32" s="77"/>
      <c r="I32" s="34"/>
      <c r="J32" s="77"/>
      <c r="K32" s="34"/>
      <c r="L32" s="34"/>
      <c r="M32" s="34"/>
      <c r="N32" s="34"/>
      <c r="O32" s="34"/>
    </row>
    <row r="33" spans="1:15" ht="15.6">
      <c r="A33" s="68">
        <v>19</v>
      </c>
      <c r="B33" s="52">
        <f t="shared" si="0"/>
        <v>243</v>
      </c>
      <c r="C33" s="74"/>
      <c r="D33" s="74"/>
      <c r="E33" s="52"/>
      <c r="F33" s="97"/>
      <c r="G33" s="69"/>
      <c r="H33" s="77"/>
      <c r="I33" s="34"/>
      <c r="J33" s="77"/>
      <c r="K33" s="34"/>
      <c r="L33" s="34"/>
      <c r="M33" s="34"/>
      <c r="N33" s="34"/>
      <c r="O33" s="34"/>
    </row>
    <row r="34" spans="1:15" ht="15.6">
      <c r="A34" s="68">
        <v>20</v>
      </c>
      <c r="B34" s="52">
        <f t="shared" si="0"/>
        <v>240</v>
      </c>
      <c r="C34" s="74"/>
      <c r="D34" s="74"/>
      <c r="E34" s="43"/>
      <c r="F34" s="74">
        <v>20</v>
      </c>
      <c r="G34" s="69"/>
      <c r="H34" s="77"/>
      <c r="I34" s="34"/>
      <c r="J34" s="77"/>
      <c r="K34" s="34"/>
      <c r="L34" s="34"/>
      <c r="M34" s="34"/>
      <c r="N34" s="34"/>
      <c r="O34" s="34"/>
    </row>
    <row r="35" spans="1:15" ht="15.6">
      <c r="A35" s="68">
        <v>21</v>
      </c>
      <c r="B35" s="52">
        <f t="shared" si="0"/>
        <v>237</v>
      </c>
      <c r="C35" s="74"/>
      <c r="D35" s="74"/>
      <c r="E35" s="43"/>
      <c r="F35" s="79"/>
      <c r="G35" s="69"/>
      <c r="H35" s="77"/>
      <c r="I35" s="34"/>
      <c r="J35" s="77"/>
      <c r="K35" s="34"/>
      <c r="L35" s="34"/>
      <c r="M35" s="34"/>
      <c r="N35" s="34"/>
      <c r="O35" s="34"/>
    </row>
    <row r="36" spans="1:15" ht="15.6">
      <c r="A36" s="68">
        <v>22</v>
      </c>
      <c r="B36" s="52">
        <f t="shared" si="0"/>
        <v>234</v>
      </c>
      <c r="C36" s="75"/>
      <c r="D36" s="79"/>
      <c r="E36" s="43"/>
      <c r="F36" s="79"/>
      <c r="G36" s="69"/>
      <c r="H36" s="77"/>
      <c r="I36" s="34"/>
      <c r="J36" s="77"/>
      <c r="K36" s="34"/>
      <c r="L36" s="34"/>
      <c r="M36" s="34"/>
      <c r="N36" s="34"/>
      <c r="O36" s="34"/>
    </row>
    <row r="37" spans="1:15" ht="15.6">
      <c r="A37" s="68">
        <v>23</v>
      </c>
      <c r="B37" s="52">
        <f t="shared" si="0"/>
        <v>231</v>
      </c>
      <c r="C37" s="74"/>
      <c r="D37" s="79"/>
      <c r="E37" s="43"/>
      <c r="F37" s="79"/>
      <c r="G37" s="69"/>
      <c r="H37" s="77"/>
      <c r="I37" s="34"/>
      <c r="J37" s="77"/>
      <c r="K37" s="34"/>
      <c r="L37" s="34"/>
      <c r="M37" s="34"/>
      <c r="N37" s="34"/>
      <c r="O37" s="34"/>
    </row>
    <row r="38" spans="1:15" ht="15.6">
      <c r="A38" s="68">
        <v>24</v>
      </c>
      <c r="B38" s="52">
        <f t="shared" si="0"/>
        <v>228</v>
      </c>
      <c r="C38" s="74"/>
      <c r="D38" s="79"/>
      <c r="E38" s="43"/>
      <c r="F38" s="79"/>
      <c r="G38" s="70"/>
      <c r="H38" s="100"/>
      <c r="I38" s="34"/>
      <c r="J38" s="78"/>
    </row>
    <row r="39" spans="1:15" ht="15.6">
      <c r="A39" s="68">
        <v>25</v>
      </c>
      <c r="B39" s="52">
        <f t="shared" si="0"/>
        <v>225</v>
      </c>
      <c r="C39" s="74"/>
      <c r="D39" s="79"/>
      <c r="E39" s="43"/>
      <c r="F39" s="79"/>
      <c r="G39" s="69"/>
      <c r="H39" s="77"/>
      <c r="I39" s="34"/>
      <c r="J39" s="78"/>
    </row>
    <row r="40" spans="1:15" ht="15.6">
      <c r="A40" s="68">
        <v>26</v>
      </c>
      <c r="B40" s="52">
        <f t="shared" si="0"/>
        <v>222</v>
      </c>
      <c r="C40" s="76"/>
      <c r="D40" s="79"/>
      <c r="E40" s="43"/>
      <c r="F40" s="79"/>
      <c r="G40" s="70"/>
      <c r="H40" s="100"/>
      <c r="I40" s="34"/>
      <c r="J40" s="78"/>
    </row>
    <row r="41" spans="1:15" ht="15.6">
      <c r="A41" s="68">
        <v>27</v>
      </c>
      <c r="B41" s="52">
        <f t="shared" si="0"/>
        <v>219</v>
      </c>
      <c r="C41" s="76"/>
      <c r="D41" s="75"/>
      <c r="E41" s="43"/>
      <c r="F41" s="79"/>
      <c r="G41" s="69"/>
      <c r="H41" s="77"/>
      <c r="I41" s="34"/>
      <c r="J41" s="78"/>
    </row>
    <row r="42" spans="1:15" ht="15.6">
      <c r="A42" s="68">
        <v>28</v>
      </c>
      <c r="B42" s="52">
        <f t="shared" si="0"/>
        <v>216</v>
      </c>
      <c r="C42" s="76"/>
      <c r="D42" s="79"/>
      <c r="E42" s="43"/>
      <c r="F42" s="79"/>
      <c r="G42" s="69"/>
      <c r="H42" s="77"/>
      <c r="I42" s="34"/>
      <c r="J42" s="78"/>
    </row>
    <row r="43" spans="1:15" ht="15.6">
      <c r="A43" s="68">
        <v>29</v>
      </c>
      <c r="B43" s="52">
        <f t="shared" si="0"/>
        <v>213</v>
      </c>
      <c r="C43" s="76"/>
      <c r="D43" s="79"/>
      <c r="E43" s="43"/>
      <c r="F43" s="79"/>
      <c r="G43" s="69"/>
      <c r="H43" s="77"/>
      <c r="I43" s="34"/>
      <c r="J43" s="78"/>
    </row>
    <row r="44" spans="1:15" ht="15.6">
      <c r="A44" s="68">
        <v>30</v>
      </c>
      <c r="B44" s="52">
        <f t="shared" si="0"/>
        <v>210</v>
      </c>
      <c r="C44" s="76"/>
      <c r="D44" s="79"/>
      <c r="E44" s="71"/>
      <c r="F44" s="76">
        <v>20</v>
      </c>
      <c r="G44" s="71"/>
      <c r="H44" s="78"/>
      <c r="J44" s="78"/>
    </row>
    <row r="45" spans="1:15" ht="15.6">
      <c r="A45" s="68">
        <v>31</v>
      </c>
      <c r="B45" s="52">
        <f t="shared" si="0"/>
        <v>207</v>
      </c>
      <c r="C45" s="76"/>
      <c r="D45" s="79"/>
      <c r="E45" s="71"/>
      <c r="F45" s="76"/>
      <c r="G45" s="71"/>
      <c r="H45" s="78"/>
      <c r="J45" s="78"/>
    </row>
    <row r="46" spans="1:15" ht="15.6">
      <c r="A46" s="68">
        <v>32</v>
      </c>
      <c r="B46" s="52">
        <f t="shared" si="0"/>
        <v>204</v>
      </c>
      <c r="C46" s="76"/>
      <c r="D46" s="76"/>
      <c r="E46" s="71"/>
      <c r="F46" s="76"/>
      <c r="G46" s="71"/>
      <c r="H46" s="78"/>
      <c r="J46" s="78"/>
    </row>
    <row r="47" spans="1:15" ht="15.6">
      <c r="A47" s="68">
        <v>33</v>
      </c>
      <c r="B47" s="52">
        <f t="shared" si="0"/>
        <v>201</v>
      </c>
      <c r="C47" s="76"/>
      <c r="D47" s="76"/>
      <c r="E47" s="71"/>
      <c r="F47" s="76"/>
      <c r="G47" s="71"/>
      <c r="H47" s="78"/>
      <c r="J47" s="78"/>
    </row>
    <row r="48" spans="1:15" ht="15.6">
      <c r="A48" s="68">
        <v>34</v>
      </c>
      <c r="B48" s="52">
        <f t="shared" si="0"/>
        <v>198</v>
      </c>
      <c r="C48" s="76"/>
      <c r="D48" s="76"/>
      <c r="E48" s="71"/>
      <c r="F48" s="76"/>
      <c r="G48" s="71"/>
      <c r="H48" s="78"/>
      <c r="J48" s="78"/>
    </row>
    <row r="49" spans="1:10" ht="15.6">
      <c r="A49" s="68">
        <v>35</v>
      </c>
      <c r="B49" s="52">
        <f t="shared" si="0"/>
        <v>195</v>
      </c>
      <c r="C49" s="76"/>
      <c r="D49" s="76"/>
      <c r="E49" s="71"/>
      <c r="F49" s="76"/>
      <c r="G49" s="71"/>
      <c r="H49" s="78"/>
      <c r="J49" s="78"/>
    </row>
    <row r="50" spans="1:10" ht="15.6">
      <c r="A50" s="68">
        <v>36</v>
      </c>
      <c r="B50" s="52">
        <f t="shared" si="0"/>
        <v>192</v>
      </c>
      <c r="C50" s="76"/>
      <c r="D50" s="76"/>
      <c r="E50" s="71"/>
      <c r="F50" s="76"/>
      <c r="G50" s="71"/>
      <c r="H50" s="78"/>
      <c r="J50" s="78"/>
    </row>
    <row r="51" spans="1:10" ht="15.6">
      <c r="A51" s="68">
        <v>37</v>
      </c>
      <c r="B51" s="52">
        <f t="shared" si="0"/>
        <v>189</v>
      </c>
      <c r="C51" s="76"/>
      <c r="D51" s="76"/>
      <c r="E51" s="71"/>
      <c r="F51" s="76"/>
      <c r="G51" s="71"/>
      <c r="H51" s="78"/>
      <c r="J51" s="78"/>
    </row>
    <row r="52" spans="1:10" ht="15.6">
      <c r="A52" s="68">
        <v>38</v>
      </c>
      <c r="B52" s="52">
        <f t="shared" si="0"/>
        <v>186</v>
      </c>
      <c r="C52" s="76"/>
      <c r="D52" s="76"/>
      <c r="E52" s="71"/>
      <c r="F52" s="76"/>
      <c r="G52" s="71"/>
      <c r="H52" s="78"/>
      <c r="J52" s="78"/>
    </row>
    <row r="53" spans="1:10" ht="15.6">
      <c r="A53" s="68">
        <v>39</v>
      </c>
      <c r="B53" s="52">
        <f t="shared" si="0"/>
        <v>183</v>
      </c>
      <c r="C53" s="76"/>
      <c r="D53" s="76"/>
      <c r="E53" s="71"/>
      <c r="F53" s="76"/>
      <c r="G53" s="71"/>
      <c r="H53" s="78"/>
      <c r="J53" s="78"/>
    </row>
    <row r="54" spans="1:10" ht="15.6">
      <c r="A54" s="68">
        <v>40</v>
      </c>
      <c r="B54" s="52">
        <f t="shared" si="0"/>
        <v>180</v>
      </c>
      <c r="C54" s="76"/>
      <c r="D54" s="76"/>
      <c r="E54" s="71"/>
      <c r="F54" s="76">
        <v>20</v>
      </c>
      <c r="G54" s="71"/>
      <c r="H54" s="78"/>
      <c r="J54" s="78"/>
    </row>
    <row r="55" spans="1:10" ht="15.6">
      <c r="A55" s="68">
        <v>41</v>
      </c>
      <c r="B55" s="52">
        <f t="shared" si="0"/>
        <v>177</v>
      </c>
      <c r="C55" s="76"/>
      <c r="D55" s="76"/>
      <c r="E55" s="71"/>
      <c r="F55" s="76"/>
      <c r="G55" s="71"/>
      <c r="H55" s="78"/>
      <c r="J55" s="78"/>
    </row>
    <row r="56" spans="1:10" ht="15.6">
      <c r="A56" s="68">
        <v>42</v>
      </c>
      <c r="B56" s="52">
        <f t="shared" si="0"/>
        <v>174</v>
      </c>
      <c r="C56" s="76"/>
      <c r="D56" s="76"/>
      <c r="F56" s="76"/>
      <c r="H56" s="78"/>
      <c r="J56" s="78"/>
    </row>
    <row r="57" spans="1:10" ht="15.6">
      <c r="A57" s="68">
        <v>43</v>
      </c>
      <c r="B57" s="52">
        <f t="shared" si="0"/>
        <v>171</v>
      </c>
      <c r="C57" s="76"/>
      <c r="D57" s="76"/>
      <c r="F57" s="76"/>
      <c r="H57" s="78"/>
      <c r="J57" s="78"/>
    </row>
    <row r="58" spans="1:10" ht="15.6">
      <c r="A58" s="68">
        <v>44</v>
      </c>
      <c r="B58" s="52">
        <f t="shared" si="0"/>
        <v>168</v>
      </c>
      <c r="C58" s="76"/>
      <c r="D58" s="76"/>
      <c r="F58" s="76"/>
      <c r="H58" s="78"/>
      <c r="J58" s="78"/>
    </row>
    <row r="59" spans="1:10" ht="15.6">
      <c r="A59" s="68">
        <v>45</v>
      </c>
      <c r="B59" s="52">
        <f t="shared" si="0"/>
        <v>165</v>
      </c>
      <c r="C59" s="76"/>
      <c r="D59" s="76"/>
      <c r="F59" s="76"/>
      <c r="H59" s="78"/>
      <c r="J59" s="78"/>
    </row>
    <row r="60" spans="1:10" ht="15.6">
      <c r="A60" s="68">
        <v>46</v>
      </c>
      <c r="B60" s="52">
        <f t="shared" si="0"/>
        <v>162</v>
      </c>
      <c r="C60" s="76"/>
      <c r="D60" s="76"/>
      <c r="F60" s="76"/>
      <c r="H60" s="78"/>
      <c r="J60" s="78"/>
    </row>
    <row r="61" spans="1:10" ht="15.6">
      <c r="A61" s="68">
        <v>47</v>
      </c>
      <c r="B61" s="52">
        <f t="shared" si="0"/>
        <v>159</v>
      </c>
      <c r="C61" s="76"/>
      <c r="D61" s="76"/>
      <c r="F61" s="76"/>
      <c r="H61" s="78"/>
      <c r="J61" s="78"/>
    </row>
    <row r="62" spans="1:10" ht="15.6">
      <c r="A62" s="68">
        <v>48</v>
      </c>
      <c r="B62" s="52">
        <f t="shared" si="0"/>
        <v>156</v>
      </c>
      <c r="C62" s="76"/>
      <c r="D62" s="76"/>
      <c r="F62" s="76"/>
      <c r="H62" s="78"/>
      <c r="J62" s="78"/>
    </row>
    <row r="63" spans="1:10" ht="15.6">
      <c r="A63" s="68">
        <v>49</v>
      </c>
      <c r="B63" s="52">
        <f t="shared" si="0"/>
        <v>153</v>
      </c>
      <c r="C63" s="76"/>
      <c r="D63" s="76"/>
      <c r="F63" s="76"/>
      <c r="H63" s="78"/>
      <c r="J63" s="78"/>
    </row>
    <row r="64" spans="1:10" ht="15.6">
      <c r="A64" s="68">
        <v>50</v>
      </c>
      <c r="B64" s="52">
        <f t="shared" si="0"/>
        <v>150</v>
      </c>
      <c r="C64" s="76">
        <v>368</v>
      </c>
      <c r="D64" s="76">
        <v>970.92</v>
      </c>
      <c r="F64" s="76">
        <v>20</v>
      </c>
      <c r="H64" s="76">
        <v>121</v>
      </c>
      <c r="I64" s="73"/>
      <c r="J64" s="76">
        <v>320</v>
      </c>
    </row>
    <row r="65" spans="1:10" ht="15.6">
      <c r="A65" s="68">
        <v>51</v>
      </c>
      <c r="B65" s="52">
        <f t="shared" si="0"/>
        <v>147</v>
      </c>
      <c r="C65" s="76"/>
      <c r="D65" s="76"/>
      <c r="F65" s="76"/>
      <c r="H65" s="76"/>
      <c r="I65" s="73"/>
      <c r="J65" s="76"/>
    </row>
    <row r="66" spans="1:10" ht="15.6">
      <c r="A66" s="68">
        <v>52</v>
      </c>
      <c r="B66" s="52">
        <f t="shared" si="0"/>
        <v>144</v>
      </c>
      <c r="C66" s="76"/>
      <c r="D66" s="76"/>
      <c r="F66" s="76"/>
      <c r="H66" s="76"/>
      <c r="I66" s="73"/>
      <c r="J66" s="76"/>
    </row>
    <row r="67" spans="1:10" ht="15.6">
      <c r="A67" s="68">
        <v>53</v>
      </c>
      <c r="B67" s="52">
        <f t="shared" si="0"/>
        <v>141</v>
      </c>
      <c r="C67" s="76"/>
      <c r="D67" s="76"/>
      <c r="F67" s="76"/>
      <c r="H67" s="76"/>
      <c r="I67" s="73"/>
      <c r="J67" s="76"/>
    </row>
    <row r="68" spans="1:10" ht="15.6">
      <c r="A68" s="68">
        <v>54</v>
      </c>
      <c r="B68" s="52">
        <f t="shared" si="0"/>
        <v>138</v>
      </c>
      <c r="C68" s="76"/>
      <c r="D68" s="76"/>
      <c r="F68" s="76"/>
      <c r="H68" s="76"/>
      <c r="I68" s="73"/>
      <c r="J68" s="76"/>
    </row>
    <row r="69" spans="1:10" ht="15.6">
      <c r="A69" s="68">
        <v>55</v>
      </c>
      <c r="B69" s="52">
        <f t="shared" si="0"/>
        <v>135</v>
      </c>
      <c r="C69" s="76"/>
      <c r="D69" s="76"/>
      <c r="F69" s="76"/>
      <c r="H69" s="76"/>
      <c r="I69" s="73"/>
      <c r="J69" s="76"/>
    </row>
    <row r="70" spans="1:10" ht="15.6">
      <c r="A70" s="68">
        <v>56</v>
      </c>
      <c r="B70" s="52">
        <f t="shared" si="0"/>
        <v>132</v>
      </c>
      <c r="C70" s="76"/>
      <c r="D70" s="76"/>
      <c r="F70" s="76"/>
      <c r="H70" s="76"/>
      <c r="I70" s="73"/>
      <c r="J70" s="76"/>
    </row>
    <row r="71" spans="1:10" ht="15.6">
      <c r="A71" s="68">
        <v>57</v>
      </c>
      <c r="B71" s="52">
        <f t="shared" si="0"/>
        <v>129</v>
      </c>
      <c r="C71" s="76"/>
      <c r="D71" s="76"/>
      <c r="F71" s="76"/>
      <c r="H71" s="76"/>
      <c r="I71" s="73"/>
      <c r="J71" s="76"/>
    </row>
    <row r="72" spans="1:10" ht="15.6">
      <c r="A72" s="68">
        <v>58</v>
      </c>
      <c r="B72" s="52">
        <f t="shared" si="0"/>
        <v>126</v>
      </c>
      <c r="C72" s="76"/>
      <c r="D72" s="76"/>
      <c r="F72" s="76"/>
      <c r="H72" s="76"/>
      <c r="I72" s="73"/>
      <c r="J72" s="76"/>
    </row>
    <row r="73" spans="1:10" ht="15.6">
      <c r="A73" s="68">
        <v>59</v>
      </c>
      <c r="B73" s="52">
        <f t="shared" si="0"/>
        <v>123</v>
      </c>
      <c r="C73" s="76"/>
      <c r="D73" s="76"/>
      <c r="F73" s="76"/>
      <c r="H73" s="76"/>
      <c r="I73" s="73"/>
      <c r="J73" s="76"/>
    </row>
    <row r="74" spans="1:10" ht="15.6">
      <c r="A74" s="68">
        <v>60</v>
      </c>
      <c r="B74" s="52">
        <f t="shared" si="0"/>
        <v>120</v>
      </c>
      <c r="C74" s="76"/>
      <c r="D74" s="76"/>
      <c r="F74" s="76">
        <v>20</v>
      </c>
      <c r="H74" s="76"/>
      <c r="I74" s="73"/>
      <c r="J74" s="76"/>
    </row>
    <row r="75" spans="1:10" ht="15.6">
      <c r="A75" s="68">
        <v>61</v>
      </c>
      <c r="B75" s="52">
        <f t="shared" si="0"/>
        <v>117</v>
      </c>
      <c r="C75" s="76"/>
      <c r="D75" s="76"/>
      <c r="F75" s="76"/>
      <c r="H75" s="76"/>
      <c r="I75" s="73"/>
      <c r="J75" s="76"/>
    </row>
    <row r="76" spans="1:10" ht="15.6">
      <c r="A76" s="68">
        <v>62</v>
      </c>
      <c r="B76" s="52">
        <f t="shared" si="0"/>
        <v>114</v>
      </c>
      <c r="C76" s="76"/>
      <c r="D76" s="76"/>
      <c r="F76" s="76"/>
      <c r="H76" s="76"/>
      <c r="I76" s="73"/>
      <c r="J76" s="76"/>
    </row>
    <row r="77" spans="1:10" ht="15.6">
      <c r="A77" s="68">
        <v>63</v>
      </c>
      <c r="B77" s="52">
        <f t="shared" si="0"/>
        <v>111</v>
      </c>
      <c r="C77" s="76"/>
      <c r="D77" s="76"/>
      <c r="F77" s="76"/>
      <c r="H77" s="76"/>
      <c r="I77" s="73"/>
      <c r="J77" s="76"/>
    </row>
    <row r="78" spans="1:10" ht="15.6">
      <c r="A78" s="68">
        <v>64</v>
      </c>
      <c r="B78" s="52">
        <f t="shared" si="0"/>
        <v>108</v>
      </c>
      <c r="C78" s="76"/>
      <c r="D78" s="76"/>
      <c r="F78" s="76"/>
      <c r="H78" s="76"/>
      <c r="I78" s="73"/>
      <c r="J78" s="76"/>
    </row>
    <row r="79" spans="1:10" ht="15.6">
      <c r="A79" s="68">
        <v>65</v>
      </c>
      <c r="B79" s="52">
        <f t="shared" si="0"/>
        <v>105</v>
      </c>
      <c r="C79" s="76"/>
      <c r="D79" s="76"/>
      <c r="F79" s="76"/>
      <c r="H79" s="76"/>
      <c r="I79" s="73"/>
      <c r="J79" s="76"/>
    </row>
    <row r="80" spans="1:10" ht="15.6">
      <c r="A80" s="68">
        <v>66</v>
      </c>
      <c r="B80" s="52">
        <f t="shared" ref="B80:B114" si="1">B79-$B$12</f>
        <v>102</v>
      </c>
      <c r="C80" s="76"/>
      <c r="D80" s="76"/>
      <c r="F80" s="76"/>
      <c r="H80" s="76"/>
      <c r="I80" s="73"/>
      <c r="J80" s="76"/>
    </row>
    <row r="81" spans="1:10" ht="15.6">
      <c r="A81" s="68">
        <v>67</v>
      </c>
      <c r="B81" s="52">
        <f t="shared" si="1"/>
        <v>99</v>
      </c>
      <c r="C81" s="76"/>
      <c r="D81" s="76"/>
      <c r="F81" s="76"/>
      <c r="H81" s="76"/>
      <c r="I81" s="73"/>
      <c r="J81" s="76"/>
    </row>
    <row r="82" spans="1:10" ht="15.6">
      <c r="A82" s="68">
        <v>68</v>
      </c>
      <c r="B82" s="52">
        <f t="shared" si="1"/>
        <v>96</v>
      </c>
      <c r="C82" s="76"/>
      <c r="D82" s="76"/>
      <c r="F82" s="76"/>
      <c r="H82" s="76"/>
      <c r="I82" s="73"/>
      <c r="J82" s="76"/>
    </row>
    <row r="83" spans="1:10" ht="15.6">
      <c r="A83" s="68">
        <v>69</v>
      </c>
      <c r="B83" s="52">
        <f t="shared" si="1"/>
        <v>93</v>
      </c>
      <c r="C83" s="76"/>
      <c r="D83" s="76"/>
      <c r="F83" s="76"/>
      <c r="H83" s="76"/>
      <c r="I83" s="73"/>
      <c r="J83" s="76"/>
    </row>
    <row r="84" spans="1:10" ht="15.6">
      <c r="A84" s="68">
        <v>70</v>
      </c>
      <c r="B84" s="52">
        <f t="shared" si="1"/>
        <v>90</v>
      </c>
      <c r="C84" s="76"/>
      <c r="D84" s="76"/>
      <c r="F84" s="76">
        <v>20</v>
      </c>
      <c r="H84" s="76"/>
      <c r="I84" s="73"/>
      <c r="J84" s="76"/>
    </row>
    <row r="85" spans="1:10" ht="15.6">
      <c r="A85" s="68">
        <v>71</v>
      </c>
      <c r="B85" s="52">
        <f t="shared" si="1"/>
        <v>87</v>
      </c>
      <c r="C85" s="76"/>
      <c r="D85" s="76"/>
      <c r="F85" s="76"/>
      <c r="H85" s="76"/>
      <c r="I85" s="73"/>
      <c r="J85" s="76"/>
    </row>
    <row r="86" spans="1:10" ht="15.6">
      <c r="A86" s="68">
        <v>72</v>
      </c>
      <c r="B86" s="52">
        <f t="shared" si="1"/>
        <v>84</v>
      </c>
      <c r="C86" s="76"/>
      <c r="D86" s="76"/>
      <c r="F86" s="76"/>
      <c r="H86" s="76"/>
      <c r="I86" s="73"/>
      <c r="J86" s="76"/>
    </row>
    <row r="87" spans="1:10" ht="15.6">
      <c r="A87" s="68">
        <v>73</v>
      </c>
      <c r="B87" s="52">
        <f t="shared" si="1"/>
        <v>81</v>
      </c>
      <c r="C87" s="76"/>
      <c r="D87" s="76"/>
      <c r="F87" s="76"/>
      <c r="H87" s="76"/>
      <c r="I87" s="73"/>
      <c r="J87" s="76"/>
    </row>
    <row r="88" spans="1:10" ht="15.6">
      <c r="A88" s="68">
        <v>74</v>
      </c>
      <c r="B88" s="52">
        <f t="shared" si="1"/>
        <v>78</v>
      </c>
      <c r="C88" s="76"/>
      <c r="D88" s="76"/>
      <c r="F88" s="76"/>
      <c r="H88" s="76"/>
      <c r="I88" s="73"/>
      <c r="J88" s="76"/>
    </row>
    <row r="89" spans="1:10" ht="15.6">
      <c r="A89" s="68">
        <v>75</v>
      </c>
      <c r="B89" s="52">
        <f t="shared" si="1"/>
        <v>75</v>
      </c>
      <c r="C89" s="76"/>
      <c r="D89" s="76"/>
      <c r="F89" s="76"/>
      <c r="H89" s="76"/>
      <c r="I89" s="73"/>
      <c r="J89" s="76"/>
    </row>
    <row r="90" spans="1:10" ht="15.6">
      <c r="A90" s="68">
        <v>76</v>
      </c>
      <c r="B90" s="52">
        <f t="shared" si="1"/>
        <v>72</v>
      </c>
      <c r="C90" s="76"/>
      <c r="D90" s="76"/>
      <c r="F90" s="76"/>
      <c r="H90" s="76"/>
      <c r="I90" s="73"/>
      <c r="J90" s="76"/>
    </row>
    <row r="91" spans="1:10" ht="15.6">
      <c r="A91" s="68">
        <v>77</v>
      </c>
      <c r="B91" s="52">
        <f t="shared" si="1"/>
        <v>69</v>
      </c>
      <c r="C91" s="76"/>
      <c r="D91" s="76"/>
      <c r="F91" s="76"/>
      <c r="H91" s="76"/>
      <c r="I91" s="73"/>
      <c r="J91" s="76"/>
    </row>
    <row r="92" spans="1:10" ht="15.6">
      <c r="A92" s="68">
        <v>78</v>
      </c>
      <c r="B92" s="52">
        <f t="shared" si="1"/>
        <v>66</v>
      </c>
      <c r="C92" s="76"/>
      <c r="D92" s="76"/>
      <c r="F92" s="76"/>
      <c r="H92" s="76"/>
      <c r="I92" s="73"/>
      <c r="J92" s="76"/>
    </row>
    <row r="93" spans="1:10" ht="15.6">
      <c r="A93" s="68">
        <v>79</v>
      </c>
      <c r="B93" s="52">
        <f t="shared" si="1"/>
        <v>63</v>
      </c>
      <c r="C93" s="76"/>
      <c r="D93" s="76"/>
      <c r="F93" s="76"/>
      <c r="H93" s="76"/>
      <c r="I93" s="73"/>
      <c r="J93" s="76"/>
    </row>
    <row r="94" spans="1:10" ht="15.6">
      <c r="A94" s="68">
        <v>80</v>
      </c>
      <c r="B94" s="52">
        <f t="shared" si="1"/>
        <v>60</v>
      </c>
      <c r="C94" s="76"/>
      <c r="D94" s="76"/>
      <c r="F94" s="76">
        <v>20</v>
      </c>
      <c r="H94" s="76"/>
      <c r="I94" s="73"/>
      <c r="J94" s="76"/>
    </row>
    <row r="95" spans="1:10" ht="15.6">
      <c r="A95" s="68">
        <v>81</v>
      </c>
      <c r="B95" s="52">
        <f t="shared" si="1"/>
        <v>57</v>
      </c>
      <c r="C95" s="76"/>
      <c r="D95" s="76"/>
      <c r="F95" s="76"/>
      <c r="H95" s="76"/>
      <c r="I95" s="73"/>
      <c r="J95" s="76"/>
    </row>
    <row r="96" spans="1:10" ht="15.6">
      <c r="A96" s="68">
        <v>82</v>
      </c>
      <c r="B96" s="52">
        <f t="shared" si="1"/>
        <v>54</v>
      </c>
      <c r="C96" s="76"/>
      <c r="D96" s="76"/>
      <c r="F96" s="76"/>
      <c r="H96" s="76"/>
      <c r="I96" s="73"/>
      <c r="J96" s="76"/>
    </row>
    <row r="97" spans="1:10" ht="15.6">
      <c r="A97" s="68">
        <v>83</v>
      </c>
      <c r="B97" s="52">
        <f t="shared" si="1"/>
        <v>51</v>
      </c>
      <c r="C97" s="76"/>
      <c r="D97" s="76"/>
      <c r="F97" s="76"/>
      <c r="H97" s="76"/>
      <c r="I97" s="73"/>
      <c r="J97" s="76"/>
    </row>
    <row r="98" spans="1:10" ht="15.6">
      <c r="A98" s="68">
        <v>84</v>
      </c>
      <c r="B98" s="52">
        <f t="shared" si="1"/>
        <v>48</v>
      </c>
      <c r="C98" s="76"/>
      <c r="D98" s="76"/>
      <c r="F98" s="76"/>
      <c r="H98" s="76"/>
      <c r="I98" s="73"/>
      <c r="J98" s="76"/>
    </row>
    <row r="99" spans="1:10" ht="15.6">
      <c r="A99" s="68">
        <v>85</v>
      </c>
      <c r="B99" s="52">
        <f t="shared" si="1"/>
        <v>45</v>
      </c>
      <c r="C99" s="76"/>
      <c r="D99" s="76"/>
      <c r="F99" s="76"/>
      <c r="H99" s="76"/>
      <c r="I99" s="73"/>
      <c r="J99" s="76"/>
    </row>
    <row r="100" spans="1:10" ht="15.6">
      <c r="A100" s="68">
        <v>86</v>
      </c>
      <c r="B100" s="52">
        <f t="shared" si="1"/>
        <v>42</v>
      </c>
      <c r="C100" s="76"/>
      <c r="D100" s="76"/>
      <c r="F100" s="76"/>
      <c r="H100" s="76"/>
      <c r="I100" s="73"/>
      <c r="J100" s="76"/>
    </row>
    <row r="101" spans="1:10" ht="15.6">
      <c r="A101" s="68">
        <v>87</v>
      </c>
      <c r="B101" s="52">
        <f t="shared" si="1"/>
        <v>39</v>
      </c>
      <c r="C101" s="76"/>
      <c r="D101" s="76"/>
      <c r="F101" s="76"/>
      <c r="H101" s="76"/>
      <c r="I101" s="73"/>
      <c r="J101" s="76"/>
    </row>
    <row r="102" spans="1:10" ht="15.6">
      <c r="A102" s="68">
        <v>88</v>
      </c>
      <c r="B102" s="52">
        <f t="shared" si="1"/>
        <v>36</v>
      </c>
      <c r="C102" s="76"/>
      <c r="D102" s="76"/>
      <c r="F102" s="76"/>
      <c r="H102" s="76"/>
      <c r="I102" s="73"/>
      <c r="J102" s="76"/>
    </row>
    <row r="103" spans="1:10" ht="15.6">
      <c r="A103" s="68">
        <v>89</v>
      </c>
      <c r="B103" s="52">
        <f t="shared" si="1"/>
        <v>33</v>
      </c>
      <c r="C103" s="76"/>
      <c r="D103" s="76"/>
      <c r="F103" s="76"/>
      <c r="H103" s="76"/>
      <c r="I103" s="73"/>
      <c r="J103" s="76"/>
    </row>
    <row r="104" spans="1:10" ht="15.6">
      <c r="A104" s="68">
        <v>90</v>
      </c>
      <c r="B104" s="52">
        <f t="shared" si="1"/>
        <v>30</v>
      </c>
      <c r="C104" s="76"/>
      <c r="D104" s="76"/>
      <c r="F104" s="76">
        <v>20</v>
      </c>
      <c r="H104" s="76"/>
      <c r="I104" s="73"/>
      <c r="J104" s="76"/>
    </row>
    <row r="105" spans="1:10" ht="15.6">
      <c r="A105" s="68">
        <v>91</v>
      </c>
      <c r="B105" s="52">
        <f t="shared" si="1"/>
        <v>27</v>
      </c>
      <c r="C105" s="76"/>
      <c r="D105" s="76"/>
      <c r="F105" s="76"/>
      <c r="H105" s="76"/>
      <c r="I105" s="73"/>
      <c r="J105" s="76"/>
    </row>
    <row r="106" spans="1:10" ht="15.6">
      <c r="A106" s="68">
        <v>92</v>
      </c>
      <c r="B106" s="52">
        <f t="shared" si="1"/>
        <v>24</v>
      </c>
      <c r="C106" s="76"/>
      <c r="D106" s="76"/>
      <c r="F106" s="76"/>
      <c r="H106" s="76"/>
      <c r="I106" s="73"/>
      <c r="J106" s="76"/>
    </row>
    <row r="107" spans="1:10" ht="15.6">
      <c r="A107" s="68">
        <v>93</v>
      </c>
      <c r="B107" s="52">
        <f t="shared" si="1"/>
        <v>21</v>
      </c>
      <c r="C107" s="76"/>
      <c r="D107" s="76"/>
      <c r="F107" s="76"/>
      <c r="H107" s="76"/>
      <c r="I107" s="73"/>
      <c r="J107" s="76"/>
    </row>
    <row r="108" spans="1:10" ht="15.6">
      <c r="A108" s="68">
        <v>94</v>
      </c>
      <c r="B108" s="52">
        <f t="shared" si="1"/>
        <v>18</v>
      </c>
      <c r="C108" s="76"/>
      <c r="D108" s="76"/>
      <c r="F108" s="76"/>
      <c r="H108" s="76"/>
      <c r="I108" s="73"/>
      <c r="J108" s="76"/>
    </row>
    <row r="109" spans="1:10" ht="15.6">
      <c r="A109" s="68">
        <v>95</v>
      </c>
      <c r="B109" s="52">
        <f t="shared" si="1"/>
        <v>15</v>
      </c>
      <c r="C109" s="76"/>
      <c r="D109" s="76"/>
      <c r="F109" s="76"/>
      <c r="H109" s="76"/>
      <c r="I109" s="73"/>
      <c r="J109" s="76"/>
    </row>
    <row r="110" spans="1:10" ht="15.6">
      <c r="A110" s="68">
        <v>96</v>
      </c>
      <c r="B110" s="52">
        <f t="shared" si="1"/>
        <v>12</v>
      </c>
      <c r="C110" s="76"/>
      <c r="D110" s="76"/>
      <c r="F110" s="76"/>
      <c r="H110" s="76"/>
      <c r="I110" s="73"/>
      <c r="J110" s="76"/>
    </row>
    <row r="111" spans="1:10" ht="15.6">
      <c r="A111" s="68">
        <v>97</v>
      </c>
      <c r="B111" s="52">
        <f t="shared" si="1"/>
        <v>9</v>
      </c>
      <c r="C111" s="76"/>
      <c r="D111" s="76"/>
      <c r="F111" s="76"/>
      <c r="H111" s="76"/>
      <c r="I111" s="73"/>
      <c r="J111" s="76"/>
    </row>
    <row r="112" spans="1:10" ht="15.6">
      <c r="A112" s="68">
        <v>98</v>
      </c>
      <c r="B112" s="52">
        <f t="shared" si="1"/>
        <v>6</v>
      </c>
      <c r="C112" s="76"/>
      <c r="D112" s="76"/>
      <c r="F112" s="76"/>
      <c r="H112" s="76"/>
      <c r="I112" s="73"/>
      <c r="J112" s="76"/>
    </row>
    <row r="113" spans="1:12" ht="15.6">
      <c r="A113" s="68">
        <v>99</v>
      </c>
      <c r="B113" s="52">
        <f t="shared" si="1"/>
        <v>3</v>
      </c>
      <c r="C113" s="76"/>
      <c r="D113" s="76"/>
      <c r="F113" s="76"/>
      <c r="H113" s="76"/>
      <c r="I113" s="73"/>
      <c r="J113" s="76"/>
    </row>
    <row r="114" spans="1:12" ht="15.6">
      <c r="A114" s="68">
        <v>100</v>
      </c>
      <c r="B114" s="52">
        <f t="shared" si="1"/>
        <v>0</v>
      </c>
      <c r="C114" s="76">
        <v>368</v>
      </c>
      <c r="D114" s="76">
        <v>970.92</v>
      </c>
      <c r="F114" s="76">
        <v>20</v>
      </c>
      <c r="H114" s="76">
        <v>121</v>
      </c>
      <c r="I114" s="73"/>
      <c r="J114" s="76">
        <v>320</v>
      </c>
    </row>
    <row r="115" spans="1:12" ht="15.6">
      <c r="C115" s="73"/>
      <c r="D115" s="73"/>
      <c r="F115" s="73"/>
      <c r="H115" s="73"/>
      <c r="I115" s="73"/>
      <c r="J115" s="73"/>
    </row>
    <row r="116" spans="1:12" ht="15.6">
      <c r="C116" s="80">
        <f>SUM(C14:C115)</f>
        <v>736</v>
      </c>
      <c r="D116" s="80">
        <f>SUM(D14:D115)</f>
        <v>1941.84</v>
      </c>
      <c r="F116" s="80">
        <f>SUM(F15:F115)</f>
        <v>200</v>
      </c>
      <c r="H116" s="80">
        <f>SUM(H64:H115)</f>
        <v>242</v>
      </c>
      <c r="I116" s="73"/>
      <c r="J116" s="80">
        <f>SUM(J64:J115)</f>
        <v>640</v>
      </c>
      <c r="L116" s="93">
        <f>SUM(C116:K116)</f>
        <v>3759.84</v>
      </c>
    </row>
    <row r="118" spans="1:12" ht="15.6">
      <c r="K118" s="34" t="s">
        <v>65</v>
      </c>
      <c r="L118" s="96">
        <v>300</v>
      </c>
    </row>
    <row r="119" spans="1:12" ht="15.6">
      <c r="K119" s="34"/>
      <c r="L119" s="94"/>
    </row>
    <row r="120" spans="1:12" ht="15.6">
      <c r="K120" s="34"/>
      <c r="L120" s="94"/>
    </row>
    <row r="121" spans="1:12" ht="15.6">
      <c r="K121" s="34" t="s">
        <v>66</v>
      </c>
      <c r="L121" s="95">
        <f>L116-L118</f>
        <v>3459.84</v>
      </c>
    </row>
    <row r="122" spans="1:12" ht="15.6">
      <c r="K122" s="94"/>
      <c r="L122" s="94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C8DFA-7577-4C62-A69B-011DB3F48CFF}">
  <dimension ref="A1:L23"/>
  <sheetViews>
    <sheetView workbookViewId="0">
      <selection activeCell="I22" sqref="I22"/>
    </sheetView>
  </sheetViews>
  <sheetFormatPr baseColWidth="10" defaultRowHeight="14.4"/>
  <cols>
    <col min="1" max="1" width="23.109375" customWidth="1"/>
    <col min="2" max="2" width="22.77734375" customWidth="1"/>
    <col min="3" max="3" width="26.21875" customWidth="1"/>
  </cols>
  <sheetData>
    <row r="1" spans="1:12" ht="15.6">
      <c r="A1" s="17"/>
      <c r="B1" s="17"/>
      <c r="C1" s="17"/>
      <c r="D1" s="17"/>
      <c r="E1" s="17"/>
      <c r="F1" s="18"/>
      <c r="G1" s="18"/>
      <c r="H1" s="34"/>
      <c r="I1" s="34"/>
      <c r="J1" s="35"/>
      <c r="K1" s="34"/>
      <c r="L1" s="34"/>
    </row>
    <row r="2" spans="1:12" ht="15.6">
      <c r="A2" s="17"/>
      <c r="B2" s="17"/>
      <c r="C2" s="17"/>
      <c r="D2" s="17"/>
      <c r="E2" s="18"/>
      <c r="F2" s="18"/>
      <c r="G2" s="18"/>
      <c r="H2" s="34"/>
      <c r="I2" s="34"/>
      <c r="J2" s="35"/>
      <c r="K2" s="34"/>
      <c r="L2" s="34"/>
    </row>
    <row r="3" spans="1:12" ht="15.6">
      <c r="A3" s="20" t="s">
        <v>55</v>
      </c>
      <c r="B3" s="17"/>
      <c r="C3" s="17"/>
      <c r="D3" s="17"/>
      <c r="E3" s="18"/>
      <c r="F3" s="18"/>
      <c r="G3" s="21"/>
      <c r="H3" s="34"/>
      <c r="I3" s="34"/>
      <c r="J3" s="35"/>
      <c r="K3" s="34"/>
      <c r="L3" s="34"/>
    </row>
    <row r="4" spans="1:12" ht="15.6">
      <c r="A4" s="22"/>
      <c r="B4" s="18"/>
      <c r="C4" s="18"/>
      <c r="D4" s="18"/>
      <c r="E4" s="18"/>
      <c r="F4" s="18"/>
      <c r="G4" s="21"/>
      <c r="H4" s="34"/>
      <c r="I4" s="34"/>
      <c r="J4" s="35"/>
      <c r="K4" s="34"/>
      <c r="L4" s="34"/>
    </row>
    <row r="5" spans="1:12" ht="15.6">
      <c r="A5" s="22"/>
      <c r="B5" s="18"/>
      <c r="C5" s="18"/>
      <c r="D5" s="18"/>
      <c r="E5" s="18"/>
      <c r="F5" s="18"/>
      <c r="G5" s="21"/>
      <c r="H5" s="34"/>
      <c r="I5" s="34"/>
      <c r="J5" s="35"/>
      <c r="K5" s="34"/>
      <c r="L5" s="34"/>
    </row>
    <row r="6" spans="1:12" ht="15.6">
      <c r="A6" s="21" t="s">
        <v>45</v>
      </c>
      <c r="B6" s="38">
        <v>1840</v>
      </c>
      <c r="C6" s="18"/>
      <c r="D6" s="18"/>
      <c r="E6" s="18"/>
      <c r="F6" s="18"/>
      <c r="G6" s="21"/>
      <c r="H6" s="34"/>
      <c r="I6" s="34"/>
      <c r="J6" s="35"/>
      <c r="K6" s="34"/>
      <c r="L6" s="34"/>
    </row>
    <row r="7" spans="1:12" ht="15.6">
      <c r="A7" s="21" t="s">
        <v>46</v>
      </c>
      <c r="B7" s="38">
        <v>2310</v>
      </c>
      <c r="C7" s="18"/>
      <c r="D7" s="18"/>
      <c r="E7" s="18"/>
      <c r="F7" s="18"/>
      <c r="G7" s="21"/>
      <c r="H7" s="34"/>
      <c r="I7" s="34"/>
      <c r="J7" s="35"/>
      <c r="K7" s="34"/>
      <c r="L7" s="34"/>
    </row>
    <row r="8" spans="1:12" ht="15.6">
      <c r="A8" s="21" t="s">
        <v>47</v>
      </c>
      <c r="B8" s="38">
        <v>2697</v>
      </c>
      <c r="C8" s="21"/>
      <c r="D8" s="21"/>
      <c r="E8" s="18"/>
      <c r="F8" s="18"/>
      <c r="G8" s="21"/>
      <c r="H8" s="34"/>
      <c r="I8" s="34"/>
      <c r="J8" s="35"/>
      <c r="K8" s="34"/>
      <c r="L8" s="34"/>
    </row>
    <row r="9" spans="1:12" ht="15.6">
      <c r="A9" s="21"/>
      <c r="B9" s="21"/>
      <c r="C9" s="21"/>
      <c r="D9" s="21"/>
      <c r="E9" s="18"/>
      <c r="F9" s="18"/>
      <c r="G9" s="21"/>
      <c r="H9" s="34"/>
      <c r="I9" s="34"/>
      <c r="J9" s="35"/>
      <c r="K9" s="34"/>
      <c r="L9" s="34"/>
    </row>
    <row r="10" spans="1:12" ht="15.6">
      <c r="A10" s="17"/>
      <c r="B10" s="21" t="s">
        <v>48</v>
      </c>
      <c r="C10" s="23">
        <v>0.06</v>
      </c>
      <c r="D10" s="23">
        <v>0.11</v>
      </c>
      <c r="E10" s="23">
        <v>0.2</v>
      </c>
      <c r="F10" s="23">
        <v>0.25</v>
      </c>
      <c r="G10" s="23">
        <v>0.36</v>
      </c>
      <c r="H10" s="34"/>
      <c r="I10" s="34"/>
      <c r="J10" s="35"/>
      <c r="K10" s="34"/>
      <c r="L10" s="34"/>
    </row>
    <row r="11" spans="1:12" ht="15.6">
      <c r="A11" s="17"/>
      <c r="B11" s="17"/>
      <c r="C11" s="17" t="s">
        <v>49</v>
      </c>
      <c r="D11" s="17"/>
      <c r="E11" s="18"/>
      <c r="F11" s="18"/>
      <c r="G11" s="18"/>
      <c r="H11" s="34"/>
      <c r="I11" s="34"/>
      <c r="J11" s="35"/>
      <c r="K11" s="34"/>
      <c r="L11" s="34"/>
    </row>
    <row r="12" spans="1:12" ht="15.6">
      <c r="A12" s="21" t="s">
        <v>50</v>
      </c>
      <c r="B12" s="17">
        <v>100</v>
      </c>
      <c r="C12" s="17"/>
      <c r="D12" s="17"/>
      <c r="E12" s="18"/>
      <c r="F12" s="18"/>
      <c r="G12" s="18"/>
      <c r="H12" s="34"/>
      <c r="I12" s="34"/>
      <c r="J12" s="35"/>
      <c r="K12" s="34"/>
      <c r="L12" s="34"/>
    </row>
    <row r="13" spans="1:12" ht="15.6">
      <c r="A13" s="17" t="s">
        <v>51</v>
      </c>
      <c r="B13" s="17"/>
      <c r="C13" s="17"/>
      <c r="D13" s="17"/>
      <c r="E13" s="18"/>
      <c r="F13" s="18"/>
      <c r="G13" s="18"/>
      <c r="H13" s="34"/>
      <c r="I13" s="34"/>
      <c r="J13" s="35"/>
      <c r="K13" s="34"/>
      <c r="L13" s="34"/>
    </row>
    <row r="14" spans="1:12" ht="15.6">
      <c r="A14" s="17" t="s">
        <v>52</v>
      </c>
      <c r="B14" s="17"/>
      <c r="C14" s="17"/>
      <c r="D14" s="17"/>
      <c r="E14" s="18"/>
      <c r="F14" s="18"/>
      <c r="G14" s="18"/>
      <c r="H14" s="34"/>
      <c r="I14" s="34"/>
      <c r="J14" s="35"/>
      <c r="K14" s="34"/>
      <c r="L14" s="34"/>
    </row>
    <row r="15" spans="1:12" ht="15.6">
      <c r="A15" s="17"/>
      <c r="B15" s="17"/>
      <c r="C15" s="17"/>
      <c r="D15" s="17"/>
      <c r="E15" s="18"/>
      <c r="F15" s="18"/>
      <c r="G15" s="18"/>
      <c r="H15" s="34"/>
      <c r="I15" s="34"/>
      <c r="J15" s="35"/>
      <c r="K15" s="34"/>
      <c r="L15" s="34"/>
    </row>
    <row r="16" spans="1:12" ht="15.6">
      <c r="A16" s="17" t="s">
        <v>53</v>
      </c>
      <c r="B16" s="17">
        <v>1</v>
      </c>
      <c r="C16" s="24">
        <v>110.4</v>
      </c>
      <c r="D16" s="17"/>
      <c r="E16" s="31">
        <f>B6*E10</f>
        <v>368</v>
      </c>
      <c r="F16" s="18"/>
      <c r="G16" s="25">
        <v>662.4</v>
      </c>
      <c r="H16" s="34"/>
      <c r="I16" s="72"/>
      <c r="J16" s="35"/>
      <c r="K16" s="34"/>
      <c r="L16" s="34"/>
    </row>
    <row r="17" spans="1:12" ht="15.6">
      <c r="A17" s="17"/>
      <c r="B17" s="17"/>
      <c r="C17" s="17"/>
      <c r="D17" s="17"/>
      <c r="E17" s="32"/>
      <c r="F17" s="18"/>
      <c r="G17" s="33"/>
      <c r="H17" s="34"/>
      <c r="I17" s="34"/>
      <c r="J17" s="35"/>
      <c r="K17" s="34"/>
      <c r="L17" s="34"/>
    </row>
    <row r="18" spans="1:12" ht="15.6">
      <c r="A18" s="17"/>
      <c r="B18" s="17"/>
      <c r="C18" s="17"/>
      <c r="D18" s="17"/>
      <c r="E18" s="32"/>
      <c r="F18" s="18"/>
      <c r="G18" s="28"/>
      <c r="H18" s="34"/>
      <c r="I18" s="34"/>
      <c r="J18" s="35"/>
      <c r="K18" s="34"/>
      <c r="L18" s="34"/>
    </row>
    <row r="19" spans="1:12" ht="15.6">
      <c r="A19" s="17" t="s">
        <v>54</v>
      </c>
      <c r="B19" s="17">
        <v>1</v>
      </c>
      <c r="C19" s="24">
        <v>161.82</v>
      </c>
      <c r="D19" s="17"/>
      <c r="E19" s="31">
        <f>B8*E10</f>
        <v>539.4</v>
      </c>
      <c r="F19" s="18"/>
      <c r="G19" s="25">
        <v>970.92</v>
      </c>
      <c r="H19" s="34"/>
      <c r="I19" s="34"/>
      <c r="J19" s="35"/>
      <c r="K19" s="34"/>
      <c r="L19" s="34"/>
    </row>
    <row r="20" spans="1:12" ht="15.6">
      <c r="A20" s="17"/>
      <c r="B20" s="17"/>
      <c r="C20" s="17"/>
      <c r="D20" s="17"/>
      <c r="E20" s="18"/>
      <c r="F20" s="18"/>
      <c r="G20" s="33"/>
      <c r="H20" s="34"/>
      <c r="I20" s="34"/>
      <c r="J20" s="35"/>
      <c r="K20" s="34"/>
      <c r="L20" s="34"/>
    </row>
    <row r="21" spans="1:12" ht="15.6">
      <c r="A21" s="17"/>
      <c r="B21" s="17"/>
      <c r="C21" s="17"/>
      <c r="D21" s="17"/>
      <c r="E21" s="18"/>
      <c r="F21" s="18"/>
      <c r="G21" s="22"/>
      <c r="H21" s="34"/>
      <c r="I21" s="34"/>
      <c r="J21" s="35"/>
      <c r="K21" s="34"/>
      <c r="L21" s="34"/>
    </row>
    <row r="22" spans="1:12" ht="15.6">
      <c r="A22" s="17"/>
      <c r="B22" s="17"/>
      <c r="C22" s="17"/>
      <c r="D22" s="17"/>
      <c r="E22" s="18"/>
      <c r="F22" s="18"/>
      <c r="G22" s="22"/>
      <c r="H22" s="34"/>
      <c r="I22" s="34"/>
      <c r="J22" s="35"/>
      <c r="K22" s="34"/>
      <c r="L22" s="34"/>
    </row>
    <row r="23" spans="1:12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24AC5-314E-42B5-A764-E4D1AE1944ED}">
  <dimension ref="A1:K54"/>
  <sheetViews>
    <sheetView tabSelected="1" workbookViewId="0">
      <selection activeCell="C10" sqref="C10"/>
    </sheetView>
  </sheetViews>
  <sheetFormatPr baseColWidth="10" defaultRowHeight="14.4"/>
  <cols>
    <col min="1" max="1" width="58.109375" customWidth="1"/>
    <col min="2" max="2" width="47.5546875" customWidth="1"/>
    <col min="3" max="3" width="58.5546875" customWidth="1"/>
    <col min="4" max="4" width="20" customWidth="1"/>
  </cols>
  <sheetData>
    <row r="1" spans="1:11" ht="15.6">
      <c r="A1" s="26"/>
      <c r="B1" s="26"/>
      <c r="C1" s="29"/>
      <c r="D1" s="26"/>
      <c r="E1" s="26"/>
      <c r="F1" s="28"/>
      <c r="G1" s="28"/>
      <c r="H1" s="101"/>
      <c r="I1" s="101"/>
      <c r="J1" s="19"/>
      <c r="K1" s="19"/>
    </row>
    <row r="2" spans="1:11" ht="15.6">
      <c r="A2" s="29" t="s">
        <v>67</v>
      </c>
      <c r="B2" s="26"/>
      <c r="C2" s="107" t="s">
        <v>73</v>
      </c>
      <c r="D2" s="26"/>
      <c r="E2" s="28"/>
      <c r="F2" s="28"/>
      <c r="G2" s="28"/>
      <c r="H2" s="101"/>
      <c r="I2" s="101"/>
      <c r="J2" s="19"/>
      <c r="K2" s="19"/>
    </row>
    <row r="3" spans="1:11" ht="15.6">
      <c r="A3" s="27"/>
      <c r="B3" s="26"/>
      <c r="C3" s="29"/>
      <c r="D3" s="26"/>
      <c r="E3" s="28"/>
      <c r="F3" s="28"/>
      <c r="G3" s="29"/>
      <c r="H3" s="101"/>
      <c r="I3" s="101"/>
      <c r="J3" s="19"/>
      <c r="K3" s="19"/>
    </row>
    <row r="4" spans="1:11" ht="15.6">
      <c r="A4" s="26" t="s">
        <v>68</v>
      </c>
      <c r="B4" s="26" t="s">
        <v>69</v>
      </c>
      <c r="C4" s="26" t="s">
        <v>74</v>
      </c>
      <c r="D4" s="26"/>
      <c r="E4" s="28"/>
      <c r="F4" s="28"/>
      <c r="G4" s="29"/>
      <c r="H4" s="101"/>
      <c r="I4" s="101"/>
      <c r="J4" s="19"/>
      <c r="K4" s="19"/>
    </row>
    <row r="5" spans="1:11" ht="15.6">
      <c r="A5" s="26"/>
      <c r="B5" s="26"/>
      <c r="C5" s="106" t="s">
        <v>72</v>
      </c>
      <c r="D5" s="26"/>
      <c r="E5" s="28"/>
      <c r="F5" s="28"/>
      <c r="G5" s="29"/>
      <c r="H5" s="101"/>
      <c r="I5" s="101"/>
      <c r="J5" s="19"/>
      <c r="K5" s="19"/>
    </row>
    <row r="6" spans="1:11" ht="15.6">
      <c r="A6" s="26"/>
      <c r="B6" s="26"/>
      <c r="C6" s="26"/>
      <c r="D6" s="26"/>
      <c r="E6" s="28"/>
      <c r="F6" s="28"/>
      <c r="G6" s="29"/>
      <c r="H6" s="101"/>
      <c r="I6" s="101"/>
      <c r="J6" s="19"/>
      <c r="K6" s="19"/>
    </row>
    <row r="7" spans="1:11" ht="15.6">
      <c r="A7" s="26" t="s">
        <v>70</v>
      </c>
      <c r="B7" s="26" t="s">
        <v>71</v>
      </c>
      <c r="C7" s="26"/>
      <c r="D7" s="26"/>
      <c r="E7" s="28"/>
      <c r="F7" s="28"/>
      <c r="G7" s="29"/>
      <c r="H7" s="101"/>
      <c r="I7" s="101"/>
      <c r="J7" s="19"/>
      <c r="K7" s="19"/>
    </row>
    <row r="8" spans="1:11" ht="15.6">
      <c r="A8" s="26"/>
      <c r="B8" s="106"/>
      <c r="C8" s="26"/>
      <c r="D8" s="29"/>
      <c r="E8" s="28"/>
      <c r="F8" s="28"/>
      <c r="G8" s="29"/>
      <c r="H8" s="101"/>
      <c r="I8" s="101"/>
      <c r="J8" s="19"/>
      <c r="K8" s="19"/>
    </row>
    <row r="9" spans="1:11" ht="15.6">
      <c r="A9" s="26"/>
      <c r="B9" s="106"/>
      <c r="C9" s="26"/>
      <c r="D9" s="29"/>
      <c r="E9" s="28"/>
      <c r="F9" s="28"/>
      <c r="G9" s="29"/>
      <c r="H9" s="101"/>
      <c r="I9" s="101"/>
      <c r="J9" s="19"/>
      <c r="K9" s="19"/>
    </row>
    <row r="10" spans="1:11" ht="15.6">
      <c r="A10" s="26"/>
      <c r="B10" s="106"/>
      <c r="C10" s="26"/>
      <c r="D10" s="103"/>
      <c r="E10" s="103"/>
      <c r="F10" s="103"/>
      <c r="G10" s="103"/>
      <c r="H10" s="101"/>
      <c r="I10" s="101"/>
      <c r="J10" s="19"/>
      <c r="K10" s="19"/>
    </row>
    <row r="11" spans="1:11" ht="15.6">
      <c r="A11" s="26"/>
      <c r="B11" s="106"/>
      <c r="C11" s="26"/>
      <c r="D11" s="26"/>
      <c r="E11" s="28"/>
      <c r="F11" s="28"/>
      <c r="G11" s="28"/>
      <c r="H11" s="101"/>
      <c r="I11" s="101"/>
      <c r="J11" s="19"/>
      <c r="K11" s="19"/>
    </row>
    <row r="12" spans="1:11" ht="15.6">
      <c r="A12" s="26"/>
      <c r="B12" s="106"/>
      <c r="C12" s="26"/>
      <c r="D12" s="26"/>
      <c r="E12" s="28"/>
      <c r="F12" s="28"/>
      <c r="G12" s="28"/>
      <c r="H12" s="101"/>
      <c r="I12" s="101"/>
      <c r="J12" s="19"/>
      <c r="K12" s="19"/>
    </row>
    <row r="13" spans="1:11" ht="15.6">
      <c r="A13" s="26"/>
      <c r="B13" s="26"/>
      <c r="C13" s="26"/>
      <c r="D13" s="26"/>
      <c r="E13" s="28"/>
      <c r="F13" s="28"/>
      <c r="G13" s="28"/>
      <c r="H13" s="101"/>
      <c r="I13" s="101"/>
      <c r="J13" s="19"/>
      <c r="K13" s="19"/>
    </row>
    <row r="14" spans="1:11" ht="15.6">
      <c r="A14" s="26"/>
      <c r="B14" s="26"/>
      <c r="C14" s="26"/>
      <c r="D14" s="26"/>
      <c r="E14" s="28"/>
      <c r="F14" s="28"/>
      <c r="G14" s="28"/>
      <c r="H14" s="101"/>
      <c r="I14" s="101"/>
      <c r="J14" s="19"/>
      <c r="K14" s="19"/>
    </row>
    <row r="15" spans="1:11" ht="15.6">
      <c r="A15" s="102"/>
      <c r="B15" s="102"/>
      <c r="C15" s="26"/>
      <c r="D15" s="26"/>
      <c r="E15" s="28"/>
      <c r="F15" s="28"/>
      <c r="G15" s="28"/>
      <c r="H15" s="101"/>
      <c r="I15" s="101"/>
      <c r="J15" s="19"/>
      <c r="K15" s="19"/>
    </row>
    <row r="16" spans="1:11" ht="15.6">
      <c r="A16" s="29"/>
      <c r="B16" s="102"/>
      <c r="C16" s="29"/>
      <c r="D16" s="26"/>
      <c r="E16" s="104"/>
      <c r="F16" s="28"/>
      <c r="G16" s="33"/>
      <c r="H16" s="101"/>
      <c r="I16" s="105"/>
      <c r="J16" s="19"/>
      <c r="K16" s="19"/>
    </row>
    <row r="17" spans="1:11" ht="15.6">
      <c r="A17" s="29"/>
      <c r="B17" s="102"/>
      <c r="C17" s="29"/>
      <c r="D17" s="26"/>
      <c r="E17" s="32"/>
      <c r="F17" s="28"/>
      <c r="G17" s="33"/>
      <c r="H17" s="101"/>
      <c r="I17" s="101"/>
      <c r="J17" s="19"/>
      <c r="K17" s="19"/>
    </row>
    <row r="18" spans="1:11" ht="15.6">
      <c r="A18" s="29"/>
      <c r="B18" s="29"/>
      <c r="C18" s="103"/>
      <c r="D18" s="26"/>
      <c r="E18" s="32"/>
      <c r="F18" s="28"/>
      <c r="G18" s="28"/>
      <c r="H18" s="101"/>
      <c r="I18" s="101"/>
      <c r="J18" s="19"/>
      <c r="K18" s="19"/>
    </row>
    <row r="19" spans="1:11" ht="15.6">
      <c r="A19" s="26"/>
      <c r="B19" s="29"/>
      <c r="C19" s="26"/>
      <c r="D19" s="26"/>
      <c r="E19" s="104"/>
      <c r="F19" s="28"/>
      <c r="G19" s="33"/>
      <c r="H19" s="101"/>
      <c r="I19" s="101"/>
      <c r="J19" s="19"/>
      <c r="K19" s="19"/>
    </row>
    <row r="20" spans="1:11" ht="15.6">
      <c r="A20" s="26"/>
      <c r="B20" s="26"/>
      <c r="C20" s="26"/>
      <c r="D20" s="26"/>
      <c r="E20" s="28"/>
      <c r="F20" s="28"/>
      <c r="G20" s="33"/>
      <c r="H20" s="101"/>
      <c r="I20" s="101"/>
      <c r="J20" s="19"/>
      <c r="K20" s="19"/>
    </row>
    <row r="21" spans="1:11" ht="15.6">
      <c r="A21" s="29"/>
      <c r="B21" s="26"/>
      <c r="C21" s="26"/>
      <c r="D21" s="26"/>
      <c r="E21" s="28"/>
      <c r="F21" s="28"/>
      <c r="G21" s="61"/>
      <c r="H21" s="101"/>
      <c r="I21" s="101"/>
      <c r="J21" s="19"/>
      <c r="K21" s="19"/>
    </row>
    <row r="22" spans="1:11" ht="15.6">
      <c r="A22" s="26"/>
      <c r="B22" s="26"/>
      <c r="C22" s="26"/>
      <c r="D22" s="26"/>
      <c r="E22" s="28"/>
      <c r="F22" s="28"/>
      <c r="G22" s="61"/>
      <c r="H22" s="101"/>
      <c r="I22" s="101"/>
      <c r="J22" s="19"/>
      <c r="K22" s="19"/>
    </row>
    <row r="23" spans="1:11" ht="15.6">
      <c r="A23" s="26"/>
      <c r="B23" s="26"/>
      <c r="C23" s="26"/>
      <c r="D23" s="26"/>
      <c r="E23" s="28"/>
      <c r="F23" s="28"/>
      <c r="G23" s="28"/>
      <c r="H23" s="101"/>
      <c r="I23" s="101"/>
      <c r="J23" s="19"/>
      <c r="K23" s="19"/>
    </row>
    <row r="24" spans="1:11" ht="15.6">
      <c r="A24" s="26"/>
      <c r="B24" s="26"/>
      <c r="C24" s="30"/>
      <c r="D24" s="27"/>
      <c r="E24" s="28"/>
      <c r="F24" s="28"/>
      <c r="G24" s="28"/>
      <c r="H24" s="101"/>
      <c r="I24" s="101"/>
      <c r="J24" s="19"/>
      <c r="K24" s="19"/>
    </row>
    <row r="25" spans="1:11" ht="15.6">
      <c r="A25" s="26"/>
      <c r="B25" s="26"/>
      <c r="C25" s="26"/>
      <c r="D25" s="26"/>
      <c r="E25" s="28"/>
      <c r="F25" s="28"/>
      <c r="G25" s="28"/>
      <c r="H25" s="19"/>
      <c r="I25" s="19"/>
      <c r="J25" s="19"/>
      <c r="K25" s="19"/>
    </row>
    <row r="26" spans="1:11" ht="15.6">
      <c r="A26" s="26"/>
      <c r="B26" s="26"/>
      <c r="C26" s="26"/>
      <c r="D26" s="26"/>
      <c r="E26" s="28"/>
      <c r="F26" s="28"/>
      <c r="G26" s="28"/>
      <c r="H26" s="19"/>
      <c r="I26" s="19"/>
      <c r="J26" s="19"/>
      <c r="K26" s="19"/>
    </row>
    <row r="27" spans="1:11" ht="15.6">
      <c r="A27" s="26"/>
      <c r="B27" s="26"/>
      <c r="C27" s="30"/>
      <c r="D27" s="26"/>
      <c r="E27" s="28"/>
      <c r="F27" s="28"/>
      <c r="G27" s="28"/>
      <c r="H27" s="19"/>
      <c r="I27" s="19"/>
      <c r="J27" s="19"/>
      <c r="K27" s="19"/>
    </row>
    <row r="28" spans="1:11" ht="15.6">
      <c r="A28" s="26"/>
      <c r="B28" s="26"/>
      <c r="C28" s="26"/>
      <c r="D28" s="30"/>
      <c r="E28" s="28"/>
      <c r="F28" s="28"/>
      <c r="G28" s="28"/>
      <c r="H28" s="19"/>
      <c r="I28" s="19"/>
      <c r="J28" s="19"/>
      <c r="K28" s="19"/>
    </row>
    <row r="29" spans="1:11" ht="15.6">
      <c r="A29" s="26"/>
      <c r="B29" s="26"/>
      <c r="C29" s="26"/>
      <c r="D29" s="26"/>
      <c r="E29" s="28"/>
      <c r="F29" s="28"/>
      <c r="G29" s="28"/>
      <c r="H29" s="19"/>
      <c r="I29" s="19"/>
      <c r="J29" s="19"/>
      <c r="K29" s="19"/>
    </row>
    <row r="30" spans="1:11" ht="15.6">
      <c r="A30" s="26"/>
      <c r="B30" s="26"/>
      <c r="C30" s="26"/>
      <c r="D30" s="26"/>
      <c r="E30" s="28"/>
      <c r="F30" s="28"/>
      <c r="G30" s="28"/>
      <c r="H30" s="19"/>
      <c r="I30" s="19"/>
      <c r="J30" s="19"/>
      <c r="K30" s="19"/>
    </row>
    <row r="31" spans="1:11" ht="15.6">
      <c r="A31" s="26"/>
      <c r="B31" s="26"/>
      <c r="C31" s="26"/>
      <c r="D31" s="30"/>
      <c r="E31" s="28"/>
      <c r="F31" s="28"/>
      <c r="G31" s="28"/>
      <c r="H31" s="19"/>
      <c r="I31" s="19"/>
      <c r="J31" s="19"/>
      <c r="K31" s="19"/>
    </row>
    <row r="32" spans="1:11" ht="15.6">
      <c r="A32" s="26"/>
      <c r="B32" s="26"/>
      <c r="C32" s="26"/>
      <c r="D32" s="29"/>
      <c r="E32" s="29"/>
      <c r="F32" s="28"/>
      <c r="G32" s="28"/>
      <c r="H32" s="19"/>
      <c r="I32" s="19"/>
      <c r="J32" s="19"/>
      <c r="K32" s="19"/>
    </row>
    <row r="33" spans="1:11" ht="15.6">
      <c r="A33" s="26"/>
      <c r="B33" s="26"/>
      <c r="C33" s="26"/>
      <c r="D33" s="26"/>
      <c r="E33" s="26"/>
      <c r="F33" s="28"/>
      <c r="G33" s="28"/>
      <c r="H33" s="19"/>
      <c r="I33" s="19"/>
      <c r="J33" s="19"/>
      <c r="K33" s="19"/>
    </row>
    <row r="34" spans="1:11" ht="15.6">
      <c r="A34" s="26"/>
      <c r="B34" s="26"/>
      <c r="C34" s="26"/>
      <c r="D34" s="17"/>
      <c r="E34" s="17"/>
      <c r="F34" s="18"/>
      <c r="G34" s="18"/>
      <c r="H34" s="19"/>
      <c r="I34" s="19"/>
      <c r="J34" s="19"/>
      <c r="K34" s="19"/>
    </row>
    <row r="35" spans="1:11" ht="15.6">
      <c r="A35" s="29"/>
      <c r="B35" s="26"/>
      <c r="C35" s="26"/>
      <c r="D35" s="18"/>
      <c r="E35" s="18"/>
      <c r="F35" s="18"/>
      <c r="G35" s="17"/>
      <c r="H35" s="19"/>
      <c r="I35" s="19"/>
      <c r="J35" s="19"/>
      <c r="K35" s="19"/>
    </row>
    <row r="36" spans="1:11" ht="15.6">
      <c r="A36" s="29"/>
      <c r="B36" s="26"/>
      <c r="C36" s="26"/>
      <c r="D36" s="18"/>
      <c r="E36" s="18"/>
      <c r="F36" s="18"/>
      <c r="G36" s="17"/>
      <c r="H36" s="19"/>
      <c r="I36" s="19"/>
      <c r="J36" s="19"/>
      <c r="K36" s="19"/>
    </row>
    <row r="37" spans="1:11" ht="15.6">
      <c r="A37" s="26"/>
      <c r="B37" s="26"/>
      <c r="C37" s="26"/>
      <c r="D37" s="17"/>
      <c r="E37" s="18"/>
      <c r="F37" s="18"/>
      <c r="G37" s="17"/>
      <c r="H37" s="19"/>
      <c r="I37" s="19"/>
      <c r="J37" s="19"/>
      <c r="K37" s="19"/>
    </row>
    <row r="38" spans="1:11" ht="15.6">
      <c r="A38" s="26"/>
      <c r="B38" s="26"/>
      <c r="C38" s="26"/>
      <c r="D38" s="19"/>
      <c r="E38" s="19"/>
      <c r="F38" s="19"/>
      <c r="G38" s="19"/>
      <c r="H38" s="19"/>
      <c r="I38" s="19"/>
      <c r="J38" s="19"/>
      <c r="K38" s="19"/>
    </row>
    <row r="39" spans="1:11" ht="15.6">
      <c r="A39" s="26"/>
      <c r="B39" s="26"/>
      <c r="C39" s="26"/>
      <c r="D39" s="19"/>
      <c r="E39" s="19"/>
      <c r="F39" s="19"/>
      <c r="G39" s="19"/>
      <c r="H39" s="19"/>
      <c r="I39" s="19"/>
      <c r="J39" s="19"/>
      <c r="K39" s="19"/>
    </row>
    <row r="40" spans="1:11" ht="15.6">
      <c r="A40" s="26"/>
      <c r="B40" s="26"/>
      <c r="C40" s="29"/>
      <c r="D40" s="19"/>
      <c r="E40" s="19"/>
      <c r="F40" s="19"/>
      <c r="G40" s="19"/>
      <c r="H40" s="19"/>
      <c r="I40" s="19"/>
      <c r="J40" s="19"/>
      <c r="K40" s="19"/>
    </row>
    <row r="41" spans="1:11" ht="15.6">
      <c r="A41" s="26"/>
      <c r="B41" s="27"/>
      <c r="C41" s="26"/>
      <c r="D41" s="19"/>
      <c r="E41" s="19"/>
      <c r="F41" s="19"/>
      <c r="G41" s="19"/>
      <c r="H41" s="19"/>
      <c r="I41" s="19"/>
      <c r="J41" s="19"/>
      <c r="K41" s="19"/>
    </row>
    <row r="42" spans="1:11" ht="15.6">
      <c r="A42" s="29"/>
      <c r="B42" s="29"/>
      <c r="C42" s="17"/>
      <c r="D42" s="19"/>
      <c r="E42" s="19"/>
      <c r="F42" s="19"/>
      <c r="G42" s="19"/>
      <c r="H42" s="19"/>
      <c r="I42" s="19"/>
      <c r="J42" s="19"/>
      <c r="K42" s="19"/>
    </row>
    <row r="43" spans="1:11" ht="15.6">
      <c r="A43" s="21"/>
      <c r="B43" s="21"/>
      <c r="C43" s="18"/>
      <c r="D43" s="19"/>
      <c r="E43" s="19"/>
      <c r="F43" s="19"/>
      <c r="G43" s="19"/>
      <c r="H43" s="19"/>
      <c r="I43" s="19"/>
      <c r="J43" s="19"/>
      <c r="K43" s="19"/>
    </row>
    <row r="44" spans="1:11" ht="15.6">
      <c r="A44" s="21"/>
      <c r="B44" s="18"/>
      <c r="C44" s="18"/>
      <c r="D44" s="19"/>
      <c r="E44" s="19"/>
      <c r="F44" s="19"/>
      <c r="G44" s="19"/>
      <c r="H44" s="19"/>
      <c r="I44" s="19"/>
      <c r="J44" s="19"/>
      <c r="K44" s="19"/>
    </row>
    <row r="45" spans="1:11" ht="15.6">
      <c r="A45" s="21"/>
      <c r="B45" s="18"/>
      <c r="C45" s="17"/>
      <c r="D45" s="19"/>
      <c r="E45" s="19"/>
      <c r="F45" s="19"/>
      <c r="G45" s="19"/>
      <c r="H45" s="19"/>
      <c r="I45" s="19"/>
      <c r="J45" s="19"/>
      <c r="K45" s="19"/>
    </row>
    <row r="46" spans="1:11" ht="15.6">
      <c r="A46" s="21"/>
      <c r="B46" s="17"/>
      <c r="C46" s="19"/>
    </row>
    <row r="47" spans="1:11" ht="15.6">
      <c r="A47" s="19"/>
      <c r="B47" s="19"/>
      <c r="C47" s="19"/>
    </row>
    <row r="48" spans="1:11" ht="15.6">
      <c r="A48" s="19"/>
      <c r="B48" s="19"/>
      <c r="C48" s="19"/>
    </row>
    <row r="49" spans="1:3" ht="15.6">
      <c r="A49" s="19"/>
      <c r="B49" s="19"/>
      <c r="C49" s="19"/>
    </row>
    <row r="50" spans="1:3" ht="15.6">
      <c r="A50" s="19"/>
      <c r="B50" s="19"/>
      <c r="C50" s="19"/>
    </row>
    <row r="51" spans="1:3" ht="15.6">
      <c r="A51" s="19"/>
      <c r="B51" s="19"/>
      <c r="C51" s="19"/>
    </row>
    <row r="52" spans="1:3" ht="15.6">
      <c r="A52" s="19"/>
      <c r="B52" s="19"/>
      <c r="C52" s="19"/>
    </row>
    <row r="53" spans="1:3" ht="15.6">
      <c r="A53" s="19"/>
      <c r="B53" s="19"/>
      <c r="C53" s="19"/>
    </row>
    <row r="54" spans="1:3" ht="15.6">
      <c r="A54" s="19"/>
      <c r="B54" s="19"/>
    </row>
  </sheetData>
  <hyperlinks>
    <hyperlink ref="C2" r:id="rId1" xr:uid="{67B464FE-C7EB-4DA7-BC1B-30BF836457AD}"/>
  </hyperlinks>
  <pageMargins left="0.7" right="0.7" top="0.78740157499999996" bottom="0.78740157499999996" header="0.3" footer="0.3"/>
  <pageSetup paperSize="9" orientation="portrait" horizontalDpi="4294967293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6E073-283D-4A5A-9F9B-FF824E172A22}">
  <dimension ref="A1:L61"/>
  <sheetViews>
    <sheetView workbookViewId="0">
      <selection activeCell="B16" sqref="B16"/>
    </sheetView>
  </sheetViews>
  <sheetFormatPr baseColWidth="10" defaultRowHeight="14.4"/>
  <cols>
    <col min="1" max="1" width="18.21875" customWidth="1"/>
    <col min="4" max="4" width="19.77734375" customWidth="1"/>
    <col min="5" max="5" width="24.21875" customWidth="1"/>
    <col min="6" max="6" width="22.109375" customWidth="1"/>
    <col min="7" max="7" width="15.33203125" customWidth="1"/>
    <col min="8" max="8" width="25.33203125" customWidth="1"/>
    <col min="10" max="10" width="28.44140625" customWidth="1"/>
  </cols>
  <sheetData>
    <row r="1" spans="1:12" ht="15.6">
      <c r="A1" s="34"/>
      <c r="B1" s="34"/>
      <c r="C1" s="34"/>
      <c r="D1" s="34"/>
      <c r="E1" s="35"/>
      <c r="F1" s="35"/>
      <c r="G1" s="35"/>
      <c r="H1" s="35" t="s">
        <v>32</v>
      </c>
      <c r="I1" s="35"/>
      <c r="J1" s="35"/>
      <c r="K1" s="35"/>
      <c r="L1" s="34"/>
    </row>
    <row r="2" spans="1:12" ht="15.6">
      <c r="A2" s="34"/>
      <c r="B2" s="34"/>
      <c r="C2" s="34"/>
      <c r="D2" s="34"/>
      <c r="E2" s="35"/>
      <c r="F2" s="35"/>
      <c r="G2" s="35"/>
      <c r="H2" s="35"/>
      <c r="I2" s="35"/>
      <c r="J2" s="35"/>
      <c r="K2" s="35"/>
      <c r="L2" s="34"/>
    </row>
    <row r="3" spans="1:12" ht="15.6">
      <c r="A3" s="34"/>
      <c r="B3" s="34"/>
      <c r="C3" s="34"/>
      <c r="D3" s="34"/>
      <c r="E3" s="35"/>
      <c r="F3" s="35"/>
      <c r="G3" s="35"/>
      <c r="H3" s="35"/>
      <c r="I3" s="35"/>
      <c r="J3" s="35"/>
      <c r="K3" s="35"/>
      <c r="L3" s="34"/>
    </row>
    <row r="4" spans="1:12" ht="15.6">
      <c r="A4" s="34"/>
      <c r="B4" s="34"/>
      <c r="C4" s="34"/>
      <c r="D4" s="34"/>
      <c r="E4" s="35"/>
      <c r="F4" s="35" t="s">
        <v>18</v>
      </c>
      <c r="G4" s="35"/>
      <c r="H4" s="35" t="s">
        <v>33</v>
      </c>
      <c r="I4" s="35"/>
      <c r="J4" s="35" t="s">
        <v>26</v>
      </c>
      <c r="K4" s="35"/>
      <c r="L4" s="34"/>
    </row>
    <row r="5" spans="1:12" ht="15.6">
      <c r="A5" s="34"/>
      <c r="B5" s="34"/>
      <c r="C5" s="34"/>
      <c r="D5" s="34"/>
      <c r="E5" s="35"/>
      <c r="F5" s="35"/>
      <c r="G5" s="35"/>
      <c r="H5" s="35"/>
      <c r="I5" s="35"/>
      <c r="J5" s="35"/>
      <c r="K5" s="35"/>
      <c r="L5" s="34"/>
    </row>
    <row r="6" spans="1:12" ht="15.6">
      <c r="A6" s="34"/>
      <c r="B6" s="34"/>
      <c r="C6" s="34"/>
      <c r="D6" s="34"/>
      <c r="E6" s="35"/>
      <c r="F6" s="35" t="s">
        <v>34</v>
      </c>
      <c r="G6" s="35"/>
      <c r="H6" s="35" t="s">
        <v>34</v>
      </c>
      <c r="I6" s="35"/>
      <c r="J6" s="35" t="s">
        <v>34</v>
      </c>
      <c r="K6" s="35"/>
      <c r="L6" s="34"/>
    </row>
    <row r="7" spans="1:12" ht="15.6">
      <c r="A7" s="34"/>
      <c r="B7" s="34"/>
      <c r="C7" s="34"/>
      <c r="D7" s="34"/>
      <c r="E7" s="35"/>
      <c r="F7" s="35"/>
      <c r="G7" s="35"/>
      <c r="H7" s="35"/>
      <c r="I7" s="35"/>
      <c r="J7" s="35"/>
      <c r="K7" s="35"/>
      <c r="L7" s="34"/>
    </row>
    <row r="8" spans="1:12" ht="15.6">
      <c r="A8" s="34"/>
      <c r="B8" s="34"/>
      <c r="C8" s="34"/>
      <c r="D8" s="35" t="s">
        <v>38</v>
      </c>
      <c r="E8" s="36">
        <v>1</v>
      </c>
      <c r="F8" s="37">
        <v>100</v>
      </c>
      <c r="G8" s="35"/>
      <c r="H8" s="36">
        <v>1</v>
      </c>
      <c r="I8" s="35"/>
      <c r="J8" s="36">
        <v>1</v>
      </c>
      <c r="K8" s="35"/>
      <c r="L8" s="34"/>
    </row>
    <row r="9" spans="1:12" ht="15.6">
      <c r="A9" s="34"/>
      <c r="B9" s="34"/>
      <c r="C9" s="34"/>
      <c r="D9" s="35" t="s">
        <v>37</v>
      </c>
      <c r="E9" s="35"/>
      <c r="F9" s="37">
        <v>2</v>
      </c>
      <c r="G9" s="35"/>
      <c r="H9" s="36"/>
      <c r="I9" s="35"/>
      <c r="J9" s="36"/>
      <c r="K9" s="35"/>
      <c r="L9" s="34"/>
    </row>
    <row r="10" spans="1:12" ht="15.6">
      <c r="A10" s="34"/>
      <c r="B10" s="34"/>
      <c r="C10" s="34"/>
      <c r="D10" s="34"/>
      <c r="E10" s="35"/>
      <c r="F10" s="36"/>
      <c r="G10" s="35"/>
      <c r="H10" s="36"/>
      <c r="I10" s="35"/>
      <c r="J10" s="36"/>
      <c r="K10" s="35"/>
      <c r="L10" s="34"/>
    </row>
    <row r="11" spans="1:12" ht="15.6">
      <c r="A11" s="34"/>
      <c r="B11" s="34"/>
      <c r="C11" s="34"/>
      <c r="D11" s="34"/>
      <c r="E11" s="35" t="s">
        <v>35</v>
      </c>
      <c r="F11" s="36">
        <v>0.2</v>
      </c>
      <c r="G11" s="35"/>
      <c r="H11" s="36"/>
      <c r="I11" s="35"/>
      <c r="J11" s="36"/>
      <c r="K11" s="35"/>
      <c r="L11" s="34"/>
    </row>
    <row r="12" spans="1:12" ht="15.6">
      <c r="A12" s="34"/>
      <c r="B12" s="34"/>
      <c r="C12" s="34"/>
      <c r="D12" s="34"/>
      <c r="E12" s="35"/>
      <c r="F12" s="36"/>
      <c r="G12" s="35"/>
      <c r="H12" s="36"/>
      <c r="I12" s="35"/>
      <c r="J12" s="36"/>
      <c r="K12" s="35"/>
      <c r="L12" s="34"/>
    </row>
    <row r="13" spans="1:12" ht="15.6">
      <c r="A13" s="34"/>
      <c r="B13" s="34"/>
      <c r="C13" s="34"/>
      <c r="D13" s="34"/>
      <c r="E13" s="35"/>
      <c r="F13" s="35"/>
      <c r="G13" s="35"/>
      <c r="H13" s="35"/>
      <c r="I13" s="35"/>
      <c r="J13" s="35"/>
      <c r="K13" s="35"/>
      <c r="L13" s="34"/>
    </row>
    <row r="14" spans="1:12" ht="15.6">
      <c r="A14" s="34"/>
      <c r="B14" s="34"/>
      <c r="C14" s="34"/>
      <c r="D14" s="34"/>
      <c r="E14" s="35"/>
      <c r="F14" s="35" t="s">
        <v>36</v>
      </c>
      <c r="G14" s="35"/>
      <c r="H14" s="35" t="s">
        <v>36</v>
      </c>
      <c r="I14" s="35"/>
      <c r="J14" s="35" t="s">
        <v>36</v>
      </c>
      <c r="K14" s="35"/>
      <c r="L14" s="34"/>
    </row>
    <row r="15" spans="1:12" ht="15.6">
      <c r="A15" s="34"/>
      <c r="B15" s="34"/>
      <c r="C15" s="34"/>
      <c r="D15" s="34"/>
      <c r="E15" s="35"/>
      <c r="F15" s="35"/>
      <c r="G15" s="35"/>
      <c r="H15" s="35"/>
      <c r="I15" s="35"/>
      <c r="J15" s="35"/>
      <c r="K15" s="35"/>
      <c r="L15" s="34"/>
    </row>
    <row r="16" spans="1:12" ht="15.6">
      <c r="A16" s="34"/>
      <c r="B16" s="34"/>
      <c r="C16" s="34"/>
      <c r="D16" s="34"/>
      <c r="E16" s="35"/>
      <c r="F16" s="35"/>
      <c r="G16" s="35"/>
      <c r="H16" s="35"/>
      <c r="I16" s="35"/>
      <c r="J16" s="35"/>
      <c r="K16" s="35"/>
      <c r="L16" s="34"/>
    </row>
    <row r="17" spans="1:12" ht="15.6">
      <c r="A17" s="34"/>
      <c r="B17" s="34"/>
      <c r="C17" s="34"/>
      <c r="D17" s="34"/>
      <c r="E17" s="35"/>
      <c r="F17" s="20" t="s">
        <v>55</v>
      </c>
      <c r="G17" s="17"/>
      <c r="H17" s="37"/>
      <c r="I17" s="35"/>
      <c r="J17" s="35"/>
      <c r="K17" s="35"/>
      <c r="L17" s="34"/>
    </row>
    <row r="18" spans="1:12" ht="15.6">
      <c r="A18" s="34"/>
      <c r="B18" s="34"/>
      <c r="C18" s="34"/>
      <c r="D18" s="34"/>
      <c r="E18" s="35"/>
      <c r="F18" s="22"/>
      <c r="G18" s="18"/>
      <c r="H18" s="35"/>
      <c r="I18" s="35"/>
      <c r="J18" s="35"/>
      <c r="K18" s="35"/>
      <c r="L18" s="34"/>
    </row>
    <row r="19" spans="1:12" ht="15.6">
      <c r="A19" s="34"/>
      <c r="B19" s="34"/>
      <c r="C19" s="34"/>
      <c r="D19" s="34"/>
      <c r="E19" s="36"/>
      <c r="F19" s="22"/>
      <c r="G19" s="18"/>
      <c r="H19" s="56">
        <v>0.2</v>
      </c>
      <c r="I19" s="56">
        <v>0.36</v>
      </c>
      <c r="J19" s="35"/>
      <c r="K19" s="35"/>
      <c r="L19" s="34"/>
    </row>
    <row r="20" spans="1:12" ht="15.6">
      <c r="A20" s="34"/>
      <c r="B20" s="34"/>
      <c r="C20" s="34"/>
      <c r="D20" s="34"/>
      <c r="E20" s="35"/>
      <c r="F20" s="21" t="s">
        <v>45</v>
      </c>
      <c r="G20" s="38">
        <v>1840</v>
      </c>
      <c r="H20" s="40">
        <f>G20*H19</f>
        <v>368</v>
      </c>
      <c r="I20" s="40">
        <f>G20*I19</f>
        <v>662.4</v>
      </c>
      <c r="J20" s="35"/>
      <c r="K20" s="35"/>
      <c r="L20" s="34"/>
    </row>
    <row r="21" spans="1:12" ht="15.6">
      <c r="A21" s="34"/>
      <c r="B21" s="34"/>
      <c r="C21" s="34"/>
      <c r="D21" s="34"/>
      <c r="E21" s="35"/>
      <c r="F21" s="21" t="s">
        <v>46</v>
      </c>
      <c r="G21" s="38">
        <v>2310</v>
      </c>
      <c r="H21" s="35"/>
      <c r="I21" s="35"/>
      <c r="J21" s="35"/>
      <c r="K21" s="35"/>
      <c r="L21" s="34"/>
    </row>
    <row r="22" spans="1:12" ht="15.6">
      <c r="A22" s="34"/>
      <c r="B22" s="34"/>
      <c r="C22" s="34"/>
      <c r="D22" s="34"/>
      <c r="E22" s="35"/>
      <c r="F22" s="21" t="s">
        <v>47</v>
      </c>
      <c r="G22" s="38">
        <v>2697</v>
      </c>
      <c r="H22" s="40">
        <f>G22*H19</f>
        <v>539.4</v>
      </c>
      <c r="I22" s="40">
        <f>G22*I19</f>
        <v>970.92</v>
      </c>
      <c r="J22" s="35"/>
      <c r="K22" s="35"/>
      <c r="L22" s="34"/>
    </row>
    <row r="23" spans="1:12" ht="15.6">
      <c r="A23" s="34"/>
      <c r="B23" s="34"/>
      <c r="C23" s="34"/>
      <c r="D23" s="34"/>
      <c r="E23" s="35"/>
      <c r="F23" s="21"/>
      <c r="G23" s="21"/>
      <c r="H23" s="35"/>
      <c r="I23" s="35"/>
      <c r="J23" s="35"/>
      <c r="K23" s="35"/>
      <c r="L23" s="34"/>
    </row>
    <row r="24" spans="1:12" ht="15.6">
      <c r="A24" s="34"/>
      <c r="B24" s="34"/>
      <c r="C24" s="34"/>
      <c r="D24" s="34"/>
      <c r="E24" s="35"/>
      <c r="F24" s="35"/>
      <c r="G24" s="35"/>
      <c r="H24" s="35"/>
      <c r="I24" s="35"/>
      <c r="J24" s="35"/>
      <c r="K24" s="35"/>
      <c r="L24" s="34"/>
    </row>
    <row r="25" spans="1:12" ht="15.6">
      <c r="A25" s="34"/>
      <c r="B25" s="39" t="s">
        <v>39</v>
      </c>
      <c r="C25" s="39" t="s">
        <v>40</v>
      </c>
      <c r="D25" s="39" t="s">
        <v>41</v>
      </c>
      <c r="E25" s="39" t="s">
        <v>44</v>
      </c>
      <c r="F25" s="39"/>
      <c r="G25" s="57" t="s">
        <v>56</v>
      </c>
      <c r="H25" s="58">
        <v>368</v>
      </c>
      <c r="I25" s="35"/>
      <c r="J25" s="35"/>
      <c r="K25" s="35"/>
      <c r="L25" s="34"/>
    </row>
    <row r="26" spans="1:12" ht="15.6">
      <c r="A26" s="35" t="s">
        <v>42</v>
      </c>
      <c r="B26" s="40">
        <v>5</v>
      </c>
      <c r="C26" s="40">
        <v>10</v>
      </c>
      <c r="D26" s="40">
        <v>15</v>
      </c>
      <c r="E26" s="40">
        <v>20</v>
      </c>
      <c r="F26" s="39"/>
      <c r="G26" s="57"/>
      <c r="H26" s="58"/>
      <c r="I26" s="35"/>
      <c r="J26" s="35"/>
      <c r="K26" s="35"/>
      <c r="L26" s="34"/>
    </row>
    <row r="27" spans="1:12" ht="15.6">
      <c r="A27" s="40">
        <v>2</v>
      </c>
      <c r="B27" s="40">
        <v>0.5</v>
      </c>
      <c r="C27" s="40">
        <v>0.5</v>
      </c>
      <c r="D27" s="40">
        <v>0.5</v>
      </c>
      <c r="E27" s="40">
        <v>0.5</v>
      </c>
      <c r="F27" s="39"/>
      <c r="G27" s="57" t="s">
        <v>57</v>
      </c>
      <c r="H27" s="58">
        <v>970.92</v>
      </c>
      <c r="I27" s="35"/>
      <c r="J27" s="35"/>
      <c r="K27" s="35"/>
      <c r="L27" s="34"/>
    </row>
    <row r="28" spans="1:12" ht="15.6">
      <c r="A28" s="40"/>
      <c r="B28" s="40"/>
      <c r="C28" s="41">
        <f>A27/3</f>
        <v>0.66666666666666663</v>
      </c>
      <c r="D28" s="41">
        <f>A27/3</f>
        <v>0.66666666666666663</v>
      </c>
      <c r="E28" s="41">
        <f>A27/3</f>
        <v>0.66666666666666663</v>
      </c>
      <c r="F28" s="39"/>
      <c r="G28" s="39"/>
      <c r="H28" s="39"/>
      <c r="I28" s="35"/>
      <c r="J28" s="35"/>
      <c r="K28" s="35"/>
      <c r="L28" s="34"/>
    </row>
    <row r="29" spans="1:12" ht="15.6">
      <c r="A29" s="40"/>
      <c r="B29" s="40"/>
      <c r="C29" s="40"/>
      <c r="D29" s="42">
        <f>A27/2</f>
        <v>1</v>
      </c>
      <c r="E29" s="42">
        <f>A27/2</f>
        <v>1</v>
      </c>
      <c r="F29" s="39" t="s">
        <v>43</v>
      </c>
      <c r="G29" s="39"/>
      <c r="H29" s="39"/>
      <c r="I29" s="35"/>
      <c r="J29" s="35"/>
      <c r="K29" s="35"/>
      <c r="L29" s="34"/>
    </row>
    <row r="30" spans="1:12" ht="15.6">
      <c r="A30" s="40"/>
      <c r="B30" s="40"/>
      <c r="C30" s="40"/>
      <c r="D30" s="43"/>
      <c r="E30" s="43"/>
      <c r="F30" s="35"/>
      <c r="G30" s="35"/>
      <c r="H30" s="35"/>
      <c r="I30" s="35"/>
      <c r="J30" s="35"/>
      <c r="K30" s="35"/>
      <c r="L30" s="34"/>
    </row>
    <row r="31" spans="1:12" ht="15.6">
      <c r="A31" s="37"/>
      <c r="B31" s="34"/>
      <c r="C31" s="34"/>
      <c r="D31" s="34"/>
      <c r="E31" s="35"/>
      <c r="F31" s="35"/>
      <c r="G31" s="35"/>
      <c r="H31" s="35"/>
      <c r="I31" s="34"/>
      <c r="J31" s="34"/>
      <c r="K31" s="34"/>
      <c r="L31" s="34"/>
    </row>
    <row r="32" spans="1:12" ht="15.6">
      <c r="A32" s="44">
        <v>1</v>
      </c>
      <c r="B32" s="45">
        <f>B26-B27</f>
        <v>4.5</v>
      </c>
      <c r="C32" s="45">
        <f>C26-C27</f>
        <v>9.5</v>
      </c>
      <c r="D32" s="45">
        <f>D26-D27</f>
        <v>14.5</v>
      </c>
      <c r="E32" s="45">
        <f>E26-E27</f>
        <v>19.5</v>
      </c>
      <c r="F32" s="46">
        <v>0.25</v>
      </c>
      <c r="G32" s="47"/>
      <c r="H32" s="47"/>
      <c r="I32" s="34"/>
      <c r="J32" s="34"/>
      <c r="K32" s="34"/>
      <c r="L32" s="34"/>
    </row>
    <row r="33" spans="1:12" ht="15.6">
      <c r="A33" s="44">
        <v>2</v>
      </c>
      <c r="B33" s="45">
        <f>B32-B27</f>
        <v>4</v>
      </c>
      <c r="C33" s="45">
        <f>C32-C27</f>
        <v>9</v>
      </c>
      <c r="D33" s="45">
        <f>D32-D27</f>
        <v>14</v>
      </c>
      <c r="E33" s="45">
        <f>E32-E27</f>
        <v>19</v>
      </c>
      <c r="F33" s="46">
        <v>0.25</v>
      </c>
      <c r="G33" s="34"/>
      <c r="H33" s="34"/>
      <c r="I33" s="34"/>
      <c r="J33" s="34"/>
      <c r="K33" s="34"/>
      <c r="L33" s="34"/>
    </row>
    <row r="34" spans="1:12" ht="15.6">
      <c r="A34" s="44">
        <v>3</v>
      </c>
      <c r="B34" s="45">
        <f>B33-B27</f>
        <v>3.5</v>
      </c>
      <c r="C34" s="45">
        <f>C33-C27</f>
        <v>8.5</v>
      </c>
      <c r="D34" s="45">
        <f>D33-D27</f>
        <v>13.5</v>
      </c>
      <c r="E34" s="45">
        <f>E33-E27</f>
        <v>18.5</v>
      </c>
      <c r="F34" s="46">
        <v>0.25</v>
      </c>
      <c r="G34" s="34"/>
      <c r="H34" s="34"/>
      <c r="I34" s="34"/>
      <c r="J34" s="34"/>
      <c r="K34" s="34"/>
      <c r="L34" s="34"/>
    </row>
    <row r="35" spans="1:12" ht="15.6">
      <c r="A35" s="44">
        <v>4</v>
      </c>
      <c r="B35" s="45">
        <f>B34-B27</f>
        <v>3</v>
      </c>
      <c r="C35" s="45">
        <f>C34-C27</f>
        <v>8</v>
      </c>
      <c r="D35" s="45">
        <f>D34-D27</f>
        <v>13</v>
      </c>
      <c r="E35" s="45">
        <f>E34-E27</f>
        <v>18</v>
      </c>
      <c r="F35" s="46">
        <v>0.25</v>
      </c>
      <c r="G35" s="34"/>
      <c r="H35" s="34"/>
      <c r="I35" s="34"/>
      <c r="J35" s="34"/>
      <c r="K35" s="34"/>
      <c r="L35" s="34"/>
    </row>
    <row r="36" spans="1:12" ht="15.6">
      <c r="A36" s="44">
        <v>5</v>
      </c>
      <c r="B36" s="45">
        <f>B35-B27</f>
        <v>2.5</v>
      </c>
      <c r="C36" s="45">
        <f>C35-C27</f>
        <v>7.5</v>
      </c>
      <c r="D36" s="45">
        <f>D35-D27</f>
        <v>12.5</v>
      </c>
      <c r="E36" s="45">
        <f>E35-E27</f>
        <v>17.5</v>
      </c>
      <c r="F36" s="46">
        <v>0.25</v>
      </c>
      <c r="G36" s="34"/>
      <c r="H36" s="34"/>
      <c r="I36" s="34"/>
      <c r="J36" s="34"/>
      <c r="K36" s="34"/>
      <c r="L36" s="34"/>
    </row>
    <row r="37" spans="1:12" ht="15.6">
      <c r="A37" s="44">
        <v>6</v>
      </c>
      <c r="B37" s="45">
        <f>B36-B27</f>
        <v>2</v>
      </c>
      <c r="C37" s="45">
        <f>C36-C27</f>
        <v>7</v>
      </c>
      <c r="D37" s="45">
        <f>D36-D27</f>
        <v>12</v>
      </c>
      <c r="E37" s="45">
        <f>E36-E27</f>
        <v>17</v>
      </c>
      <c r="F37" s="46">
        <v>0.25</v>
      </c>
      <c r="G37" s="34"/>
      <c r="H37" s="34"/>
      <c r="I37" s="34"/>
      <c r="J37" s="34"/>
      <c r="K37" s="34"/>
      <c r="L37" s="34"/>
    </row>
    <row r="38" spans="1:12" ht="15.6">
      <c r="A38" s="44">
        <v>7</v>
      </c>
      <c r="B38" s="45">
        <f>B37-B27</f>
        <v>1.5</v>
      </c>
      <c r="C38" s="45">
        <f>C37-C27</f>
        <v>6.5</v>
      </c>
      <c r="D38" s="45">
        <f>D37-D27</f>
        <v>11.5</v>
      </c>
      <c r="E38" s="45">
        <f>E37-E27</f>
        <v>16.5</v>
      </c>
      <c r="F38" s="46">
        <v>0.25</v>
      </c>
      <c r="G38" s="34"/>
      <c r="H38" s="34"/>
      <c r="I38" s="34"/>
      <c r="J38" s="34"/>
      <c r="K38" s="34"/>
      <c r="L38" s="34"/>
    </row>
    <row r="39" spans="1:12" ht="15.6">
      <c r="A39" s="44">
        <v>8</v>
      </c>
      <c r="B39" s="45">
        <f>B38-B27</f>
        <v>1</v>
      </c>
      <c r="C39" s="45">
        <f>C38-C27</f>
        <v>6</v>
      </c>
      <c r="D39" s="45">
        <f>D38-D27</f>
        <v>11</v>
      </c>
      <c r="E39" s="45">
        <f>E38-E27</f>
        <v>16</v>
      </c>
      <c r="F39" s="46">
        <v>0.25</v>
      </c>
      <c r="G39" s="34"/>
      <c r="H39" s="34"/>
      <c r="I39" s="34"/>
      <c r="J39" s="34"/>
      <c r="K39" s="34"/>
      <c r="L39" s="34"/>
    </row>
    <row r="40" spans="1:12" ht="15.6">
      <c r="A40" s="44">
        <v>9</v>
      </c>
      <c r="B40" s="45">
        <f>B39-B27</f>
        <v>0.5</v>
      </c>
      <c r="C40" s="45">
        <f>C39-C27</f>
        <v>5.5</v>
      </c>
      <c r="D40" s="45">
        <f>D39-D27</f>
        <v>10.5</v>
      </c>
      <c r="E40" s="45">
        <f>E39-E27</f>
        <v>15.5</v>
      </c>
      <c r="F40" s="46">
        <v>0.25</v>
      </c>
      <c r="G40" s="34"/>
      <c r="H40" s="34"/>
      <c r="I40" s="34"/>
      <c r="J40" s="34"/>
      <c r="K40" s="34"/>
      <c r="L40" s="34"/>
    </row>
    <row r="41" spans="1:12" ht="15.6">
      <c r="A41" s="44">
        <v>10</v>
      </c>
      <c r="B41" s="45">
        <f>B40-B27</f>
        <v>0</v>
      </c>
      <c r="C41" s="45">
        <f>C40-C27</f>
        <v>5</v>
      </c>
      <c r="D41" s="45">
        <f>D40-D27</f>
        <v>10</v>
      </c>
      <c r="E41" s="45">
        <f>E40-E27</f>
        <v>15</v>
      </c>
      <c r="F41" s="46">
        <v>0.25</v>
      </c>
      <c r="G41" s="34"/>
      <c r="H41" s="34"/>
      <c r="I41" s="34"/>
      <c r="J41" s="34"/>
      <c r="K41" s="34"/>
      <c r="L41" s="34"/>
    </row>
    <row r="42" spans="1:12" ht="15.6">
      <c r="A42" s="44">
        <v>11</v>
      </c>
      <c r="B42" s="34"/>
      <c r="C42" s="48">
        <f>C41-C28</f>
        <v>4.333333333333333</v>
      </c>
      <c r="D42" s="48">
        <f>D41-D28</f>
        <v>9.3333333333333339</v>
      </c>
      <c r="E42" s="48">
        <f>E41-E28</f>
        <v>14.333333333333334</v>
      </c>
      <c r="F42" s="49">
        <v>0.33</v>
      </c>
      <c r="G42" s="47"/>
      <c r="H42" s="47"/>
      <c r="I42" s="34"/>
      <c r="J42" s="34"/>
      <c r="K42" s="34"/>
      <c r="L42" s="34"/>
    </row>
    <row r="43" spans="1:12" ht="15.6">
      <c r="A43" s="44">
        <v>12</v>
      </c>
      <c r="B43" s="34"/>
      <c r="C43" s="48">
        <f>C42-C28</f>
        <v>3.6666666666666665</v>
      </c>
      <c r="D43" s="48">
        <f>D42-D28</f>
        <v>8.6666666666666679</v>
      </c>
      <c r="E43" s="48">
        <f>E42-E28</f>
        <v>13.666666666666668</v>
      </c>
      <c r="F43" s="49">
        <v>0.33</v>
      </c>
      <c r="G43" s="34"/>
      <c r="H43" s="34"/>
      <c r="I43" s="34"/>
      <c r="J43" s="34"/>
      <c r="K43" s="34"/>
      <c r="L43" s="34"/>
    </row>
    <row r="44" spans="1:12" ht="15.6">
      <c r="A44" s="44">
        <v>13</v>
      </c>
      <c r="B44" s="34"/>
      <c r="C44" s="48">
        <f>C43-C28</f>
        <v>3</v>
      </c>
      <c r="D44" s="48">
        <f>D43-D28</f>
        <v>8.0000000000000018</v>
      </c>
      <c r="E44" s="48">
        <f>E43-E28</f>
        <v>13.000000000000002</v>
      </c>
      <c r="F44" s="49">
        <v>0.33</v>
      </c>
      <c r="G44" s="34"/>
      <c r="H44" s="34"/>
      <c r="I44" s="34"/>
      <c r="J44" s="34"/>
      <c r="K44" s="34"/>
      <c r="L44" s="34"/>
    </row>
    <row r="45" spans="1:12" ht="15.6">
      <c r="A45" s="44">
        <v>14</v>
      </c>
      <c r="B45" s="34"/>
      <c r="C45" s="48">
        <f>C44-C28</f>
        <v>2.3333333333333335</v>
      </c>
      <c r="D45" s="48">
        <f>D44-D28</f>
        <v>7.3333333333333348</v>
      </c>
      <c r="E45" s="48">
        <f>E44-E28</f>
        <v>12.333333333333336</v>
      </c>
      <c r="F45" s="49">
        <v>0.33</v>
      </c>
      <c r="G45" s="34"/>
      <c r="H45" s="34"/>
      <c r="I45" s="34"/>
      <c r="J45" s="34"/>
      <c r="K45" s="34"/>
      <c r="L45" s="34"/>
    </row>
    <row r="46" spans="1:12" ht="15.6">
      <c r="A46" s="44">
        <v>15</v>
      </c>
      <c r="B46" s="34"/>
      <c r="C46" s="48">
        <f>C45-C28</f>
        <v>1.666666666666667</v>
      </c>
      <c r="D46" s="48">
        <f>D45-D28</f>
        <v>6.6666666666666679</v>
      </c>
      <c r="E46" s="48">
        <f>E45-E28</f>
        <v>11.66666666666667</v>
      </c>
      <c r="F46" s="49">
        <v>0.33</v>
      </c>
      <c r="G46" s="34"/>
      <c r="H46" s="34"/>
      <c r="I46" s="34"/>
      <c r="J46" s="34"/>
      <c r="K46" s="34"/>
      <c r="L46" s="34"/>
    </row>
    <row r="47" spans="1:12" ht="15.6">
      <c r="A47" s="44">
        <v>16</v>
      </c>
      <c r="B47" s="34"/>
      <c r="C47" s="48">
        <f>C46-C28</f>
        <v>1.0000000000000004</v>
      </c>
      <c r="D47" s="48">
        <f>D46-D28</f>
        <v>6.0000000000000009</v>
      </c>
      <c r="E47" s="48">
        <f>E46-E28</f>
        <v>11.000000000000004</v>
      </c>
      <c r="F47" s="49">
        <v>0.33</v>
      </c>
      <c r="G47" s="34"/>
      <c r="H47" s="34"/>
      <c r="I47" s="34"/>
      <c r="J47" s="34"/>
      <c r="K47" s="34"/>
      <c r="L47" s="34"/>
    </row>
    <row r="48" spans="1:12" ht="15.6">
      <c r="A48" s="44">
        <v>17</v>
      </c>
      <c r="B48" s="34"/>
      <c r="C48" s="50">
        <f>C47-C28</f>
        <v>0.33333333333333381</v>
      </c>
      <c r="D48" s="42">
        <f>D47-D29</f>
        <v>5.0000000000000009</v>
      </c>
      <c r="E48" s="42">
        <f>E47-E29</f>
        <v>10.000000000000004</v>
      </c>
      <c r="F48" s="51">
        <v>0.33</v>
      </c>
      <c r="G48" s="34"/>
      <c r="H48" s="34"/>
      <c r="I48" s="34"/>
      <c r="J48" s="34"/>
      <c r="K48" s="34"/>
      <c r="L48" s="34"/>
    </row>
    <row r="49" spans="1:12" ht="15.6">
      <c r="A49" s="44">
        <v>18</v>
      </c>
      <c r="B49" s="34"/>
      <c r="C49" s="52"/>
      <c r="D49" s="42">
        <f>D48-D29</f>
        <v>4.0000000000000009</v>
      </c>
      <c r="E49" s="42">
        <f>E48-E29</f>
        <v>9.0000000000000036</v>
      </c>
      <c r="F49" s="51">
        <v>0.33</v>
      </c>
      <c r="G49" s="34"/>
      <c r="H49" s="34"/>
      <c r="I49" s="34"/>
      <c r="J49" s="34"/>
      <c r="K49" s="34"/>
      <c r="L49" s="34"/>
    </row>
    <row r="50" spans="1:12" ht="15.6">
      <c r="A50" s="44">
        <v>19</v>
      </c>
      <c r="B50" s="34"/>
      <c r="C50" s="52"/>
      <c r="D50" s="42">
        <f>D49-D29</f>
        <v>3.0000000000000009</v>
      </c>
      <c r="E50" s="42">
        <f>E49-E29</f>
        <v>8.0000000000000036</v>
      </c>
      <c r="F50" s="51">
        <v>0.33</v>
      </c>
      <c r="G50" s="34"/>
      <c r="H50" s="34"/>
      <c r="I50" s="34"/>
      <c r="J50" s="34"/>
      <c r="K50" s="34"/>
      <c r="L50" s="34"/>
    </row>
    <row r="51" spans="1:12" ht="15.6">
      <c r="A51" s="44">
        <v>20</v>
      </c>
      <c r="B51" s="34"/>
      <c r="C51" s="52"/>
      <c r="D51" s="42">
        <f>D50-D29</f>
        <v>2.0000000000000009</v>
      </c>
      <c r="E51" s="42">
        <f>E50-E29</f>
        <v>7.0000000000000036</v>
      </c>
      <c r="F51" s="51">
        <v>0.33</v>
      </c>
      <c r="G51" s="34"/>
      <c r="H51" s="34"/>
      <c r="I51" s="34"/>
      <c r="J51" s="34"/>
      <c r="K51" s="34"/>
      <c r="L51" s="34"/>
    </row>
    <row r="52" spans="1:12" ht="15.6">
      <c r="A52" s="44">
        <v>21</v>
      </c>
      <c r="B52" s="34"/>
      <c r="C52" s="34"/>
      <c r="D52" s="42">
        <f>D51-D29</f>
        <v>1.0000000000000009</v>
      </c>
      <c r="E52" s="42">
        <f>E51-E29</f>
        <v>6.0000000000000036</v>
      </c>
      <c r="F52" s="51">
        <v>0.5</v>
      </c>
      <c r="G52" s="47"/>
      <c r="H52" s="47"/>
      <c r="I52" s="34"/>
      <c r="J52" s="34"/>
      <c r="K52" s="34"/>
      <c r="L52" s="34"/>
    </row>
    <row r="53" spans="1:12" ht="15.6">
      <c r="A53" s="44">
        <v>22</v>
      </c>
      <c r="B53" s="34"/>
      <c r="C53" s="34"/>
      <c r="D53" s="50">
        <f>D52-D29</f>
        <v>0</v>
      </c>
      <c r="E53" s="53">
        <f>E52-E29</f>
        <v>5.0000000000000036</v>
      </c>
      <c r="F53" s="54">
        <v>1</v>
      </c>
      <c r="G53" s="34"/>
      <c r="H53" s="34"/>
      <c r="I53" s="34"/>
      <c r="J53" s="34"/>
      <c r="K53" s="34"/>
      <c r="L53" s="34"/>
    </row>
    <row r="54" spans="1:12" ht="15.6">
      <c r="A54" s="44">
        <v>23</v>
      </c>
      <c r="B54" s="34"/>
      <c r="C54" s="34"/>
      <c r="D54" s="43"/>
      <c r="E54" s="53">
        <f>E53-A27</f>
        <v>3.0000000000000036</v>
      </c>
      <c r="F54" s="54">
        <v>1</v>
      </c>
      <c r="G54" s="47"/>
      <c r="H54" s="47"/>
      <c r="I54" s="34"/>
      <c r="J54" s="34"/>
      <c r="K54" s="34"/>
      <c r="L54" s="34"/>
    </row>
    <row r="55" spans="1:12" ht="15.6">
      <c r="A55" s="44">
        <v>24</v>
      </c>
      <c r="B55" s="34"/>
      <c r="C55" s="34"/>
      <c r="D55" s="43"/>
      <c r="E55" s="53">
        <f>E54-A27</f>
        <v>1.0000000000000036</v>
      </c>
      <c r="F55" s="54">
        <v>1</v>
      </c>
      <c r="G55" s="34"/>
      <c r="H55" s="34"/>
      <c r="I55" s="34"/>
      <c r="J55" s="34"/>
      <c r="K55" s="34"/>
      <c r="L55" s="34"/>
    </row>
    <row r="56" spans="1:12" ht="15.6">
      <c r="A56" s="44"/>
      <c r="B56" s="34"/>
      <c r="C56" s="34"/>
      <c r="D56" s="43"/>
      <c r="E56" s="43"/>
      <c r="F56" s="55"/>
      <c r="G56" s="34"/>
      <c r="H56" s="34"/>
      <c r="I56" s="34"/>
      <c r="J56" s="34"/>
      <c r="K56" s="34"/>
      <c r="L56" s="34"/>
    </row>
    <row r="57" spans="1:12" ht="15.6">
      <c r="A57" s="44"/>
      <c r="B57" s="34"/>
      <c r="C57" s="34"/>
      <c r="D57" s="43"/>
      <c r="E57" s="43"/>
      <c r="F57" s="55"/>
      <c r="G57" s="34"/>
      <c r="H57" s="34"/>
      <c r="I57" s="34"/>
      <c r="J57" s="34"/>
      <c r="K57" s="34"/>
      <c r="L57" s="34"/>
    </row>
    <row r="58" spans="1:12" ht="15.6">
      <c r="A58" s="44"/>
      <c r="B58" s="34"/>
      <c r="C58" s="34"/>
      <c r="D58" s="43"/>
      <c r="E58" s="43"/>
      <c r="F58" s="55"/>
      <c r="G58" s="34"/>
      <c r="H58" s="34"/>
      <c r="I58" s="34"/>
      <c r="J58" s="34"/>
      <c r="K58" s="34"/>
      <c r="L58" s="34"/>
    </row>
    <row r="59" spans="1:12" ht="15.6">
      <c r="A59" s="44"/>
      <c r="B59" s="34"/>
      <c r="C59" s="34"/>
      <c r="D59" s="43"/>
      <c r="E59" s="43"/>
      <c r="F59" s="55"/>
      <c r="G59" s="34"/>
      <c r="H59" s="34"/>
      <c r="I59" s="34"/>
      <c r="J59" s="34"/>
      <c r="K59" s="34"/>
      <c r="L59" s="34"/>
    </row>
    <row r="60" spans="1:12" ht="15.6">
      <c r="A60" s="44"/>
      <c r="B60" s="34"/>
      <c r="C60" s="34"/>
      <c r="D60" s="43"/>
      <c r="E60" s="43"/>
      <c r="F60" s="55"/>
      <c r="G60" s="34"/>
      <c r="H60" s="34"/>
      <c r="I60" s="34"/>
      <c r="J60" s="34"/>
      <c r="K60" s="34"/>
      <c r="L60" s="34"/>
    </row>
    <row r="61" spans="1:12" ht="15.6">
      <c r="A61" s="44"/>
      <c r="B61" s="34"/>
      <c r="C61" s="34"/>
      <c r="D61" s="43"/>
      <c r="E61" s="43"/>
      <c r="F61" s="55"/>
      <c r="G61" s="34"/>
      <c r="H61" s="34"/>
      <c r="I61" s="34"/>
      <c r="J61" s="34"/>
      <c r="K61" s="34"/>
      <c r="L61" s="34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2C0F7-CFD3-4B84-AB55-0318BDBB4E2F}">
  <dimension ref="A1"/>
  <sheetViews>
    <sheetView workbookViewId="0">
      <selection activeCell="J25" sqref="J25"/>
    </sheetView>
  </sheetViews>
  <sheetFormatPr baseColWidth="10"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Keywords</vt:lpstr>
      <vt:lpstr>Klickabrechnungsmodell</vt:lpstr>
      <vt:lpstr>Provision</vt:lpstr>
      <vt:lpstr>Tabelle 4</vt:lpstr>
      <vt:lpstr>Tabelle 5</vt:lpstr>
      <vt:lpstr>Tabelle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Reh</dc:creator>
  <cp:lastModifiedBy>Hans Reh</cp:lastModifiedBy>
  <cp:lastPrinted>2021-10-04T09:59:15Z</cp:lastPrinted>
  <dcterms:created xsi:type="dcterms:W3CDTF">2021-07-25T08:18:16Z</dcterms:created>
  <dcterms:modified xsi:type="dcterms:W3CDTF">2021-10-22T16:14:03Z</dcterms:modified>
</cp:coreProperties>
</file>